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temas\Desktop\pendientes\contabilidad\"/>
    </mc:Choice>
  </mc:AlternateContent>
  <bookViews>
    <workbookView xWindow="0" yWindow="0" windowWidth="11460" windowHeight="6900" activeTab="1"/>
  </bookViews>
  <sheets>
    <sheet name="Gastos" sheetId="1" r:id="rId1"/>
    <sheet name="Ingresos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O132" i="1" l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O3" i="1"/>
  <c r="K3" i="1" l="1"/>
</calcChain>
</file>

<file path=xl/sharedStrings.xml><?xml version="1.0" encoding="utf-8"?>
<sst xmlns="http://schemas.openxmlformats.org/spreadsheetml/2006/main" count="381" uniqueCount="339">
  <si>
    <t>Identificacion</t>
  </si>
  <si>
    <t>Concepto</t>
  </si>
  <si>
    <t>Certificados</t>
  </si>
  <si>
    <t>Compromisos</t>
  </si>
  <si>
    <t>Obligaciones</t>
  </si>
  <si>
    <t>Pagos</t>
  </si>
  <si>
    <t>Crédito</t>
  </si>
  <si>
    <t>ContraCrédito</t>
  </si>
  <si>
    <t>Adiciones</t>
  </si>
  <si>
    <t>Reducciones</t>
  </si>
  <si>
    <t>Definitiva</t>
  </si>
  <si>
    <t> 2</t>
  </si>
  <si>
    <t>Gastos de aseguramiento e inversión</t>
  </si>
  <si>
    <t> 2.1</t>
  </si>
  <si>
    <t>Costos y gastos de operación gestor</t>
  </si>
  <si>
    <t> 2.1.01</t>
  </si>
  <si>
    <t>Gastos de personal</t>
  </si>
  <si>
    <t> 2.1.01.01</t>
  </si>
  <si>
    <t>Servicios personales asociados a la nómina</t>
  </si>
  <si>
    <t> 2.1.01.01.01</t>
  </si>
  <si>
    <t>Sueldos de personal de nómina</t>
  </si>
  <si>
    <t> 2.1.01.01.01.01</t>
  </si>
  <si>
    <t>Sueldos - fuente depto.</t>
  </si>
  <si>
    <t> 2.1.01.01.05</t>
  </si>
  <si>
    <t>Bonificación por servicios prestados - fuente depto.</t>
  </si>
  <si>
    <t> 2.1.01.01.05.01</t>
  </si>
  <si>
    <t> 2.1.01.01.07</t>
  </si>
  <si>
    <t>Bonificación especial por recreación - fuente depto.</t>
  </si>
  <si>
    <t> 2.1.01.01.07.01</t>
  </si>
  <si>
    <t> 2.1.01.01.13</t>
  </si>
  <si>
    <t>Horas extras y días festivos - fuente depto.</t>
  </si>
  <si>
    <t> 2.1.01.01.13.98</t>
  </si>
  <si>
    <t> 2.1.01.01.17</t>
  </si>
  <si>
    <t>Prima de navidad - fuente depto.</t>
  </si>
  <si>
    <t> 2.1.01.01.17.01</t>
  </si>
  <si>
    <t> 2.1.01.01.19</t>
  </si>
  <si>
    <t>Prima de servicios - fuente depto.</t>
  </si>
  <si>
    <t> 2.1.01.01.19.01</t>
  </si>
  <si>
    <t> 2.1.01.01.21</t>
  </si>
  <si>
    <t>Prima de vacaciones - fuente depto.</t>
  </si>
  <si>
    <t> 2.1.01.01.21.01</t>
  </si>
  <si>
    <t> 2.1.01.01.23</t>
  </si>
  <si>
    <t>Prima o subsidio de alimentación - fuente depto.</t>
  </si>
  <si>
    <t> 2.1.01.01.23.01</t>
  </si>
  <si>
    <t> 2.1.01.01.25</t>
  </si>
  <si>
    <t>Prima técnica</t>
  </si>
  <si>
    <t> 2.1.01.01.25.01</t>
  </si>
  <si>
    <t>Prima técnica no salarial</t>
  </si>
  <si>
    <t> 2.1.01.01.31</t>
  </si>
  <si>
    <t>Auxilio de transporte - fuente depto.</t>
  </si>
  <si>
    <t> 2.1.01.01.31.01</t>
  </si>
  <si>
    <t> 2.1.01.01.33</t>
  </si>
  <si>
    <t>Vacaciones - fuente depto.</t>
  </si>
  <si>
    <t> 2.1.01.01.33.01</t>
  </si>
  <si>
    <t> 2.1.01.01.98</t>
  </si>
  <si>
    <t>Otros servicios personales asociados a la nómina - fuente depto.</t>
  </si>
  <si>
    <t> 2.1.01.01.98.01</t>
  </si>
  <si>
    <t>Intereses a la cesantías - fuente depto.</t>
  </si>
  <si>
    <t> 2.1.01.01.98.02</t>
  </si>
  <si>
    <t>Indemnización - fuente depto.</t>
  </si>
  <si>
    <t> 2.1.01.02</t>
  </si>
  <si>
    <t>Servicios personales indirectos - fuente depto.</t>
  </si>
  <si>
    <t> 2.1.01.02.03</t>
  </si>
  <si>
    <t>Honorarios profesionales - fuente depto.</t>
  </si>
  <si>
    <t> 2.1.01.02.03.01</t>
  </si>
  <si>
    <t> 2.1.01.02.09</t>
  </si>
  <si>
    <t>Remuneración por servicios técnicos - fuente depto.</t>
  </si>
  <si>
    <t> 2.1.01.02.09.01</t>
  </si>
  <si>
    <t> 2.1.01.02.09.02</t>
  </si>
  <si>
    <t>Aprendiz sena</t>
  </si>
  <si>
    <t> 2.1.01.03</t>
  </si>
  <si>
    <t>Contribuciones inherentes a la nómina - fuente depto.</t>
  </si>
  <si>
    <t> 2.1.01.03.01</t>
  </si>
  <si>
    <t>Al sector público - fuente depto.</t>
  </si>
  <si>
    <t> 2.1.01.03.01.01</t>
  </si>
  <si>
    <t>Aportes previsión social - fuente depto.</t>
  </si>
  <si>
    <t> 2.1.01.03.01.01.01</t>
  </si>
  <si>
    <t>Cesantías - fuente depto.</t>
  </si>
  <si>
    <t> 2.1.01.03.01.01.01.01</t>
  </si>
  <si>
    <t>Fondos de cesantías (fondo nacional del ahorro) - fuente depto.</t>
  </si>
  <si>
    <t> 2.1.01.03.01.01.03</t>
  </si>
  <si>
    <t>Pensiones - fuente depto.</t>
  </si>
  <si>
    <t> 2.1.01.03.01.01.03.01</t>
  </si>
  <si>
    <t>Fondos de pensiones - fuente depto.</t>
  </si>
  <si>
    <t> 2.1.01.03.01.03</t>
  </si>
  <si>
    <t>Aportes parafiscales - fuente depto.</t>
  </si>
  <si>
    <t> 2.1.01.03.01.03.01</t>
  </si>
  <si>
    <t>Servicio nacional de aprendizaje - sena - fuente depto.</t>
  </si>
  <si>
    <t> 2.1.01.03.01.03.03</t>
  </si>
  <si>
    <t>Instituto colombiano de bienestar familiar - icbf - fuente depto.</t>
  </si>
  <si>
    <t> 2.1.01.03.01.03.05</t>
  </si>
  <si>
    <t>Esap y otras universidades (ley 21 y 812 de 2003) - fuente depto.</t>
  </si>
  <si>
    <t> 2.1.01.03.01.03.07</t>
  </si>
  <si>
    <t>Escuelas industriales e institutos técnicos - fuente depto.</t>
  </si>
  <si>
    <t> 2.1.01.03.03</t>
  </si>
  <si>
    <t>Al sector privado - fuente depto.</t>
  </si>
  <si>
    <t> 2.1.01.03.03.01</t>
  </si>
  <si>
    <t> 2.1.01.03.03.01.03</t>
  </si>
  <si>
    <t> 2.1.01.03.03.01.03.01</t>
  </si>
  <si>
    <t> 2.1.01.03.03.01.05</t>
  </si>
  <si>
    <t>Empresas promotoras de salud</t>
  </si>
  <si>
    <t> 2.1.01.03.03.01.05.01</t>
  </si>
  <si>
    <t>Empresas promotoras de salud - fuente depto.</t>
  </si>
  <si>
    <t> 2.1.01.03.03.02</t>
  </si>
  <si>
    <t>Administradoras riesgos profesionales - fuente depto.</t>
  </si>
  <si>
    <t> 2.1.01.03.03.02.01</t>
  </si>
  <si>
    <t>Planta de personal - fuente depto. - fuente depto.</t>
  </si>
  <si>
    <t> 2.1.01.03.03.03</t>
  </si>
  <si>
    <t>Aportes par caja compensación familiar - fuente depto.</t>
  </si>
  <si>
    <t> 2.1.02</t>
  </si>
  <si>
    <t>Gastos generales - fuente depto.</t>
  </si>
  <si>
    <t> 2.1.02.01</t>
  </si>
  <si>
    <t>Adquisición de bienes - fuente depto.</t>
  </si>
  <si>
    <t> 2.1.02.01.01</t>
  </si>
  <si>
    <t>Materiales y suministros - fuente depto.</t>
  </si>
  <si>
    <t> 2.1.02.01.01.01</t>
  </si>
  <si>
    <t> 2.1.02.01.03</t>
  </si>
  <si>
    <t>Compra de equipos y softwares - fuente depto.</t>
  </si>
  <si>
    <t> 2.1.02.01.03.01</t>
  </si>
  <si>
    <t> 2.1.02.01.05</t>
  </si>
  <si>
    <t>Dotación de personal - fuente depto.</t>
  </si>
  <si>
    <t> 2.1.02.01.05.01</t>
  </si>
  <si>
    <t> 2.1.02.01.07</t>
  </si>
  <si>
    <t>Bienestar social - fuente depto.</t>
  </si>
  <si>
    <t> 2.1.02.01.07.01</t>
  </si>
  <si>
    <t> 2.1.02.01.98</t>
  </si>
  <si>
    <t>Otras adquisiciones de bienes - fuente depto.</t>
  </si>
  <si>
    <t> 2.1.02.01.98.01</t>
  </si>
  <si>
    <t>Salud ocupacional - fuente depto. - fuente depto.</t>
  </si>
  <si>
    <t> 2.1.02.01.98.02</t>
  </si>
  <si>
    <t>Adquisición de bienes -enseres y equipo de oficina - fuente depto.</t>
  </si>
  <si>
    <t> 2.1.02.01.98.03</t>
  </si>
  <si>
    <t>Gastos de riesgos profesionales contratistas - fuente depto.</t>
  </si>
  <si>
    <t> 2.1.02.01.98.04</t>
  </si>
  <si>
    <t>Adquisición de bienes - caja menor - fuente depto.</t>
  </si>
  <si>
    <t> 2.1.02.02</t>
  </si>
  <si>
    <t>Adquisición de servicios - fuente depto.</t>
  </si>
  <si>
    <t> 2.1.02.02.01</t>
  </si>
  <si>
    <t>Capacitación - fuente depto.</t>
  </si>
  <si>
    <t> 2.1.02.02.01.01</t>
  </si>
  <si>
    <t> 2.1.02.02.03</t>
  </si>
  <si>
    <t>Viáticos y gastos de viaje - fuente depto.</t>
  </si>
  <si>
    <t> 2.1.02.02.03.01</t>
  </si>
  <si>
    <t> 2.1.02.02.05</t>
  </si>
  <si>
    <t>Comunicaciones y transporte - fuente depto.</t>
  </si>
  <si>
    <t> 2.1.02.02.05.01</t>
  </si>
  <si>
    <t> 2.1.02.02.07</t>
  </si>
  <si>
    <t>Servicios públicos - fuente depto.</t>
  </si>
  <si>
    <t> 2.1.02.02.07.01</t>
  </si>
  <si>
    <t>Energía - fuente depto.</t>
  </si>
  <si>
    <t> 2.1.02.02.07.02</t>
  </si>
  <si>
    <t>Telecomunicaciones - fuente depto.</t>
  </si>
  <si>
    <t> 2.1.02.02.07.03</t>
  </si>
  <si>
    <t>Acueducto y alcantarillado - fuente depto.</t>
  </si>
  <si>
    <t> 2.1.02.02.09</t>
  </si>
  <si>
    <t>Seguros - fuente depto.</t>
  </si>
  <si>
    <t> 2.1.02.02.09.01</t>
  </si>
  <si>
    <t> 2.1.02.02.13</t>
  </si>
  <si>
    <t>Impresos y publicaciones - fuente depto.</t>
  </si>
  <si>
    <t> 2.1.02.02.13.01</t>
  </si>
  <si>
    <t> 2.1.02.02.15</t>
  </si>
  <si>
    <t>Mantenimiento y soporte software - fuente depto.</t>
  </si>
  <si>
    <t> 2.1.02.02.15.01</t>
  </si>
  <si>
    <t>Mantenimiento - fuente depto.</t>
  </si>
  <si>
    <t> 2.1.02.02.21</t>
  </si>
  <si>
    <t>Arrendamientos - fuente depto.</t>
  </si>
  <si>
    <t> 2.1.02.02.21.01</t>
  </si>
  <si>
    <t> 2.1.02.02.23</t>
  </si>
  <si>
    <t>Comisiones, intereses y demás gastos bancarios y fiduciarios - fuente depto.</t>
  </si>
  <si>
    <t> 2.1.02.02.23.01</t>
  </si>
  <si>
    <t> 2.1.02.02.27</t>
  </si>
  <si>
    <t> 2.1.02.02.27.01</t>
  </si>
  <si>
    <t> 2.1.02.02.29</t>
  </si>
  <si>
    <t>Gastos judiciales - fuente depto.</t>
  </si>
  <si>
    <t> 2.1.02.02.29.01</t>
  </si>
  <si>
    <t> 2.1.02.02.98</t>
  </si>
  <si>
    <t>Otras adquisiciones de servicios</t>
  </si>
  <si>
    <t> 2.1.02.02.98.01</t>
  </si>
  <si>
    <t>Servicios técnicos pagina web - fuente depto.</t>
  </si>
  <si>
    <t> 2.1.02.02.98.02</t>
  </si>
  <si>
    <t>Adquisición de servicios - caja menor - fuente depto.</t>
  </si>
  <si>
    <t> 2.1.02.02.98.03</t>
  </si>
  <si>
    <t> 2.1.02.03</t>
  </si>
  <si>
    <t>Impuestos y multas - fuente depto.</t>
  </si>
  <si>
    <t> 2.1.02.03.01</t>
  </si>
  <si>
    <t> 2.1.09</t>
  </si>
  <si>
    <t>Cuentas por pagar</t>
  </si>
  <si>
    <t> 2.1.09.01</t>
  </si>
  <si>
    <t>Costos del gestor</t>
  </si>
  <si>
    <t> 2.1.09.01.01</t>
  </si>
  <si>
    <t>Vigencia 2018</t>
  </si>
  <si>
    <t> 2.1.09.01.02</t>
  </si>
  <si>
    <t>Vigencias anteriores</t>
  </si>
  <si>
    <t> 2.1.09.02</t>
  </si>
  <si>
    <t>Aseguramiento prestación del servicio</t>
  </si>
  <si>
    <t> 2.1.09.02.02</t>
  </si>
  <si>
    <t> 2.1.09.03</t>
  </si>
  <si>
    <t>Diseño para actualización de información para procesamiento (cargachiquillos)</t>
  </si>
  <si>
    <t> 2.1.09.03.01</t>
  </si>
  <si>
    <t> 2.3</t>
  </si>
  <si>
    <t>Gastos de inversión</t>
  </si>
  <si>
    <t> 2.3.04</t>
  </si>
  <si>
    <t>Inversión y estudios</t>
  </si>
  <si>
    <t> 2.3.04.04</t>
  </si>
  <si>
    <t>Actualización de información para procedimiento</t>
  </si>
  <si>
    <t> 2.3.04.04.01</t>
  </si>
  <si>
    <t>Diseño para actualización de información para procedimiento</t>
  </si>
  <si>
    <t> 2.4</t>
  </si>
  <si>
    <t>Plan de aseguramiento a empresas prestadoras del servicio</t>
  </si>
  <si>
    <t> 2.4.01</t>
  </si>
  <si>
    <t>Apoyo institucional otras vigencias</t>
  </si>
  <si>
    <t> 2.4.02</t>
  </si>
  <si>
    <t>Apoyo institucional vigencia actual</t>
  </si>
  <si>
    <t> 2.5</t>
  </si>
  <si>
    <t>Gestión social</t>
  </si>
  <si>
    <t> 2.5.01</t>
  </si>
  <si>
    <t> 2.5.02</t>
  </si>
  <si>
    <t>Vigencia actual</t>
  </si>
  <si>
    <t> 2.6</t>
  </si>
  <si>
    <t>Adquisición de activos fijos</t>
  </si>
  <si>
    <t> 2.6.01</t>
  </si>
  <si>
    <t>Compra de activos fijos</t>
  </si>
  <si>
    <t> 2.7</t>
  </si>
  <si>
    <t>Gastos de inversión regalías</t>
  </si>
  <si>
    <t> 2.7.01</t>
  </si>
  <si>
    <t>Infraestructura</t>
  </si>
  <si>
    <t> 2.7.01.01</t>
  </si>
  <si>
    <t>Infraestructura propia del sector</t>
  </si>
  <si>
    <t> 2.7.01.01.01</t>
  </si>
  <si>
    <t>Construcción de infraestructura propia del sector</t>
  </si>
  <si>
    <t> 2.7.01.01.01.1301</t>
  </si>
  <si>
    <t>Acueductos y plantas sin situación de fondos</t>
  </si>
  <si>
    <t> 2.7.01.01.01.1302</t>
  </si>
  <si>
    <t>Acueductos y plantas con situación de fondos</t>
  </si>
  <si>
    <t> 2.8</t>
  </si>
  <si>
    <t>Disponibilidad final</t>
  </si>
  <si>
    <t> 2.8.01</t>
  </si>
  <si>
    <t>Porcentaje Ejecutado</t>
  </si>
  <si>
    <t>Pendiente por Ejecutar</t>
  </si>
  <si>
    <t>% pendiente por  Ejecutar</t>
  </si>
  <si>
    <t>Apropiacion Inicial</t>
  </si>
  <si>
    <t xml:space="preserve">EMCASERVICIOS S.A. E.S.P. - NIT: 900316215
EJECUCIÓN PRESUPUESTAL DE GASTOS CON SALDOS VIGENCIA 2019
Número de Registros: 130 - Fecha inicial: 2019-01-01 Fecha final: 2019-04-30
</t>
  </si>
  <si>
    <t>Codigo</t>
  </si>
  <si>
    <t>Nombre</t>
  </si>
  <si>
    <t>Presupuesto Inicial</t>
  </si>
  <si>
    <t>Definitivo</t>
  </si>
  <si>
    <t>Recaudado</t>
  </si>
  <si>
    <t>Por Ejecutar</t>
  </si>
  <si>
    <t> 1</t>
  </si>
  <si>
    <t>Ingresos del presupuesto</t>
  </si>
  <si>
    <t> 1.0</t>
  </si>
  <si>
    <t>Disponibilidad inicial</t>
  </si>
  <si>
    <t> 1.0.01</t>
  </si>
  <si>
    <t>Operación del gestor</t>
  </si>
  <si>
    <t> 1.0.02</t>
  </si>
  <si>
    <t> 1.0.03</t>
  </si>
  <si>
    <t> 1.0.04</t>
  </si>
  <si>
    <t>Administración de proyectos</t>
  </si>
  <si>
    <t> 1.0.09</t>
  </si>
  <si>
    <t>Cuenta por pagar</t>
  </si>
  <si>
    <t> 1.0.09.01</t>
  </si>
  <si>
    <t>Cuentas por pagar - costos de operación del gestor</t>
  </si>
  <si>
    <t> 1.0.09.01.01</t>
  </si>
  <si>
    <t>Vigencia 2018 csf</t>
  </si>
  <si>
    <t> 1.0.09.01.02</t>
  </si>
  <si>
    <t>Vigencias anteriores csf</t>
  </si>
  <si>
    <t> 1.0.09.02</t>
  </si>
  <si>
    <t>Cuentas por pagar - plan de aseguramiento empresas prestadoras del servicio csf</t>
  </si>
  <si>
    <t> 1.0.09.02.02</t>
  </si>
  <si>
    <t> 1.0.09.03</t>
  </si>
  <si>
    <t>Cuentas por pagar diseño para actualización de información para procedimiento (</t>
  </si>
  <si>
    <t> 1.0.09.03.01</t>
  </si>
  <si>
    <t> 1.1</t>
  </si>
  <si>
    <t>Ingresos corrientes</t>
  </si>
  <si>
    <t> 1.1.02</t>
  </si>
  <si>
    <t>No tributarios</t>
  </si>
  <si>
    <t> 1.1.02.04</t>
  </si>
  <si>
    <t>Operacionales</t>
  </si>
  <si>
    <t> 1.1.02.04.03</t>
  </si>
  <si>
    <t>Venta de servicios</t>
  </si>
  <si>
    <t> 1.1.02.04.03.31</t>
  </si>
  <si>
    <t>Otros servicios</t>
  </si>
  <si>
    <t> 1.1.02.04.03.31.27</t>
  </si>
  <si>
    <t> 1.1.02.05</t>
  </si>
  <si>
    <t>Aportes</t>
  </si>
  <si>
    <t> 1.1.02.05.05</t>
  </si>
  <si>
    <t>Aportes de otras entidades</t>
  </si>
  <si>
    <t> 1.1.02.05.05.03</t>
  </si>
  <si>
    <t>Del nivel departamental</t>
  </si>
  <si>
    <t> 1.1.02.05.05.03.01</t>
  </si>
  <si>
    <t>Del nivel central departamental</t>
  </si>
  <si>
    <t> 1.1.02.05.05.03.01.98</t>
  </si>
  <si>
    <t>Otros aportes del nivel central departamental</t>
  </si>
  <si>
    <t> 1.1.02.05.05.03.01.98.01</t>
  </si>
  <si>
    <t>Sgp departamento agua potable y saneamiento basico - transferencia 2018 costo de operación de</t>
  </si>
  <si>
    <t> 1.1.02.05.05.03.01.98.01.01</t>
  </si>
  <si>
    <t> 1.1.02.05.05.03.01.98.01.02</t>
  </si>
  <si>
    <t>Plan de aseguramiento a empresas prestadoras del servicio csf</t>
  </si>
  <si>
    <t> 1.1.02.05.05.03.01.98.01.03</t>
  </si>
  <si>
    <t>Gestión social csf</t>
  </si>
  <si>
    <t> 1.11</t>
  </si>
  <si>
    <t>Sistema general de regalías</t>
  </si>
  <si>
    <t> 1.11.02</t>
  </si>
  <si>
    <t>Recursos de la vigencia</t>
  </si>
  <si>
    <t> 1.11.02.02</t>
  </si>
  <si>
    <t>Recursos provenientes de fondos</t>
  </si>
  <si>
    <t> 1.11.02.02.04</t>
  </si>
  <si>
    <t>Compensación regional 2017-2018 sin situación de fondos</t>
  </si>
  <si>
    <t> 1.11.02.02.05</t>
  </si>
  <si>
    <t>Desarrollo regional 2017-2018 cin situación de fondos</t>
  </si>
  <si>
    <t> 1.2</t>
  </si>
  <si>
    <t>Recursos de capital</t>
  </si>
  <si>
    <t> 1.2.02</t>
  </si>
  <si>
    <t>Otros recursos de capital</t>
  </si>
  <si>
    <t> 1.2.02.01</t>
  </si>
  <si>
    <t>Recursos del balance</t>
  </si>
  <si>
    <t> 1.2.02.01.05</t>
  </si>
  <si>
    <t>Reintegros</t>
  </si>
  <si>
    <t> 1.2.02.01.98</t>
  </si>
  <si>
    <t>Otros recursos del balance</t>
  </si>
  <si>
    <t> 1.2.02.01.98.01</t>
  </si>
  <si>
    <t>Aprovechamiento</t>
  </si>
  <si>
    <t> 1.2.02.01.98.02</t>
  </si>
  <si>
    <t>Recursos de capital - accionistas</t>
  </si>
  <si>
    <t> 1.2.02.03</t>
  </si>
  <si>
    <t>Rendimientos por operaciones financieras</t>
  </si>
  <si>
    <t> 1.2.02.03.01</t>
  </si>
  <si>
    <t>Intereses</t>
  </si>
  <si>
    <t> 1.2.02.03.01.01</t>
  </si>
  <si>
    <t>Del gestor</t>
  </si>
  <si>
    <t> 1.2.02.03.01.02</t>
  </si>
  <si>
    <t>De plan de aseguramiento</t>
  </si>
  <si>
    <t> 1.2.02.03.01.03</t>
  </si>
  <si>
    <t>Proveniente de recursos de destinación específica</t>
  </si>
  <si>
    <t> 1.2.02.03.01.03.98</t>
  </si>
  <si>
    <t>Otros intereses de destinación específica</t>
  </si>
  <si>
    <t> 1.2.02.03.01.04</t>
  </si>
  <si>
    <t>Otros rendimientos con destinación especifica</t>
  </si>
  <si>
    <t xml:space="preserve">EMCASERVICIOS S.A. E.S.P. - NIT: 900316215
PRESUPUESTO INGRESOS  2019-01-01 - 2019-04-30 - NIVEL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</si>
</sst>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4" fontId="2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>
      <selection activeCell="C4" sqref="C4"/>
    </sheetView>
  </sheetViews>
  <sheetFormatPr baseColWidth="10" defaultColWidth="9.140625" defaultRowHeight="11.25" x14ac:dyDescent="0.2"/>
  <cols>
    <col min="1" max="1" width="16.140625" style="1" customWidth="1"/>
    <col min="2" max="2" width="40.85546875" style="1" customWidth="1"/>
    <col min="3" max="3" width="13.85546875" style="1" bestFit="1" customWidth="1"/>
    <col min="4" max="4" width="6" style="1" bestFit="1" customWidth="1"/>
    <col min="5" max="5" width="10.5703125" style="1" bestFit="1" customWidth="1"/>
    <col min="6" max="6" width="11.5703125" style="1" customWidth="1"/>
    <col min="7" max="7" width="10.7109375" style="1" customWidth="1"/>
    <col min="8" max="8" width="13.85546875" style="1" bestFit="1" customWidth="1"/>
    <col min="9" max="9" width="14.140625" style="1" customWidth="1"/>
    <col min="10" max="10" width="13.7109375" style="1" customWidth="1"/>
    <col min="11" max="11" width="9" style="1" customWidth="1"/>
    <col min="12" max="12" width="12.140625" style="1" customWidth="1"/>
    <col min="13" max="13" width="11.7109375" style="1" customWidth="1"/>
    <col min="14" max="14" width="14.42578125" style="1" customWidth="1"/>
    <col min="15" max="15" width="9.140625" style="1" customWidth="1"/>
    <col min="16" max="16" width="13" style="1" bestFit="1" customWidth="1"/>
    <col min="17" max="16384" width="9.140625" style="1"/>
  </cols>
  <sheetData>
    <row r="1" spans="1:16" ht="48.75" customHeight="1" x14ac:dyDescent="0.2">
      <c r="A1" s="7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28.5" customHeight="1" x14ac:dyDescent="0.2">
      <c r="A2" s="2" t="s">
        <v>0</v>
      </c>
      <c r="B2" s="2" t="s">
        <v>1</v>
      </c>
      <c r="C2" s="2" t="s">
        <v>240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2</v>
      </c>
      <c r="J2" s="2" t="s">
        <v>3</v>
      </c>
      <c r="K2" s="5" t="s">
        <v>237</v>
      </c>
      <c r="L2" s="2" t="s">
        <v>4</v>
      </c>
      <c r="M2" s="2" t="s">
        <v>5</v>
      </c>
      <c r="N2" s="5" t="s">
        <v>238</v>
      </c>
      <c r="O2" s="5" t="s">
        <v>239</v>
      </c>
    </row>
    <row r="3" spans="1:16" x14ac:dyDescent="0.2">
      <c r="A3" s="3" t="s">
        <v>11</v>
      </c>
      <c r="B3" s="3" t="s">
        <v>12</v>
      </c>
      <c r="C3" s="4">
        <v>18098939990.02</v>
      </c>
      <c r="D3" s="4">
        <v>0</v>
      </c>
      <c r="E3" s="4">
        <v>0</v>
      </c>
      <c r="F3" s="4">
        <v>444516721.61000001</v>
      </c>
      <c r="G3" s="4">
        <v>22265346</v>
      </c>
      <c r="H3" s="4">
        <v>18521191365.630001</v>
      </c>
      <c r="I3" s="4">
        <v>11176655674.280001</v>
      </c>
      <c r="J3" s="4">
        <v>1801592128.28</v>
      </c>
      <c r="K3" s="4">
        <f>J3/H3</f>
        <v>9.7271935304509421E-2</v>
      </c>
      <c r="L3" s="4">
        <v>750279866.27999997</v>
      </c>
      <c r="M3" s="4">
        <v>704816000.63999999</v>
      </c>
      <c r="N3" s="4">
        <v>16719599237.35</v>
      </c>
      <c r="O3" s="4">
        <f>(N3/H3)*100</f>
        <v>90.272806469549053</v>
      </c>
    </row>
    <row r="4" spans="1:16" x14ac:dyDescent="0.2">
      <c r="A4" s="3" t="s">
        <v>13</v>
      </c>
      <c r="B4" s="3" t="s">
        <v>14</v>
      </c>
      <c r="C4" s="4">
        <v>4551455358.8900003</v>
      </c>
      <c r="D4" s="4">
        <v>0</v>
      </c>
      <c r="E4" s="4">
        <v>0</v>
      </c>
      <c r="F4" s="4">
        <v>254228849</v>
      </c>
      <c r="G4" s="4">
        <v>0</v>
      </c>
      <c r="H4" s="4">
        <v>4805684207.8900003</v>
      </c>
      <c r="I4" s="4">
        <v>1570816340.28</v>
      </c>
      <c r="J4" s="4">
        <v>1376116665.28</v>
      </c>
      <c r="K4" s="4">
        <f t="shared" ref="K4:K67" si="0">J4/H4</f>
        <v>0.28635187119051303</v>
      </c>
      <c r="L4" s="4">
        <v>666947726.27999997</v>
      </c>
      <c r="M4" s="4">
        <v>625183860.63999999</v>
      </c>
      <c r="N4" s="4">
        <v>3429567542.6100001</v>
      </c>
      <c r="O4" s="4">
        <f t="shared" ref="O4:O67" si="1">(N4/H4)*100</f>
        <v>71.364812880948691</v>
      </c>
      <c r="P4" s="6"/>
    </row>
    <row r="5" spans="1:16" x14ac:dyDescent="0.2">
      <c r="A5" s="3" t="s">
        <v>15</v>
      </c>
      <c r="B5" s="3" t="s">
        <v>16</v>
      </c>
      <c r="C5" s="4">
        <v>3858355358.8899999</v>
      </c>
      <c r="D5" s="4">
        <v>0</v>
      </c>
      <c r="E5" s="4">
        <v>0</v>
      </c>
      <c r="F5" s="4">
        <v>0</v>
      </c>
      <c r="G5" s="4">
        <v>0</v>
      </c>
      <c r="H5" s="4">
        <v>3858355358.8899999</v>
      </c>
      <c r="I5" s="4">
        <v>1362484636</v>
      </c>
      <c r="J5" s="4">
        <v>1213850209</v>
      </c>
      <c r="K5" s="4">
        <f t="shared" si="0"/>
        <v>0.31460300985578721</v>
      </c>
      <c r="L5" s="4">
        <v>511181270</v>
      </c>
      <c r="M5" s="4">
        <v>485666591</v>
      </c>
      <c r="N5" s="4">
        <v>2644505149.8899999</v>
      </c>
      <c r="O5" s="4">
        <f t="shared" si="1"/>
        <v>68.539699014421288</v>
      </c>
    </row>
    <row r="6" spans="1:16" x14ac:dyDescent="0.2">
      <c r="A6" s="3" t="s">
        <v>17</v>
      </c>
      <c r="B6" s="3" t="s">
        <v>18</v>
      </c>
      <c r="C6" s="4">
        <v>1255185051</v>
      </c>
      <c r="D6" s="4">
        <v>0</v>
      </c>
      <c r="E6" s="4">
        <v>0</v>
      </c>
      <c r="F6" s="4">
        <v>0</v>
      </c>
      <c r="G6" s="4">
        <v>0</v>
      </c>
      <c r="H6" s="4">
        <v>1255185051</v>
      </c>
      <c r="I6" s="4">
        <v>311354016</v>
      </c>
      <c r="J6" s="4">
        <v>311354016</v>
      </c>
      <c r="K6" s="4">
        <f t="shared" si="0"/>
        <v>0.24805427355268908</v>
      </c>
      <c r="L6" s="4">
        <v>311354016</v>
      </c>
      <c r="M6" s="4">
        <v>311354016</v>
      </c>
      <c r="N6" s="4">
        <v>943831035</v>
      </c>
      <c r="O6" s="4">
        <f t="shared" si="1"/>
        <v>75.194572644731096</v>
      </c>
    </row>
    <row r="7" spans="1:16" x14ac:dyDescent="0.2">
      <c r="A7" s="3" t="s">
        <v>19</v>
      </c>
      <c r="B7" s="3" t="s">
        <v>20</v>
      </c>
      <c r="C7" s="4">
        <v>972162838</v>
      </c>
      <c r="D7" s="4">
        <v>0</v>
      </c>
      <c r="E7" s="4">
        <v>0</v>
      </c>
      <c r="F7" s="4">
        <v>0</v>
      </c>
      <c r="G7" s="4">
        <v>0</v>
      </c>
      <c r="H7" s="4">
        <v>972162838</v>
      </c>
      <c r="I7" s="4">
        <v>300961102</v>
      </c>
      <c r="J7" s="4">
        <v>300961102</v>
      </c>
      <c r="K7" s="4">
        <f t="shared" si="0"/>
        <v>0.30957889999082644</v>
      </c>
      <c r="L7" s="4">
        <v>300961102</v>
      </c>
      <c r="M7" s="4">
        <v>300961102</v>
      </c>
      <c r="N7" s="4">
        <v>671201736</v>
      </c>
      <c r="O7" s="4">
        <f t="shared" si="1"/>
        <v>69.042110000917361</v>
      </c>
    </row>
    <row r="8" spans="1:16" x14ac:dyDescent="0.2">
      <c r="A8" s="3" t="s">
        <v>21</v>
      </c>
      <c r="B8" s="3" t="s">
        <v>22</v>
      </c>
      <c r="C8" s="4">
        <v>972162838</v>
      </c>
      <c r="D8" s="4">
        <v>0</v>
      </c>
      <c r="E8" s="4">
        <v>0</v>
      </c>
      <c r="F8" s="4">
        <v>0</v>
      </c>
      <c r="G8" s="4">
        <v>0</v>
      </c>
      <c r="H8" s="4">
        <v>972162838</v>
      </c>
      <c r="I8" s="4">
        <v>300961102</v>
      </c>
      <c r="J8" s="4">
        <v>300961102</v>
      </c>
      <c r="K8" s="4">
        <f t="shared" si="0"/>
        <v>0.30957889999082644</v>
      </c>
      <c r="L8" s="4">
        <v>300961102</v>
      </c>
      <c r="M8" s="4">
        <v>300961102</v>
      </c>
      <c r="N8" s="4">
        <v>671201736</v>
      </c>
      <c r="O8" s="4">
        <f t="shared" si="1"/>
        <v>69.042110000917361</v>
      </c>
    </row>
    <row r="9" spans="1:16" x14ac:dyDescent="0.2">
      <c r="A9" s="3" t="s">
        <v>23</v>
      </c>
      <c r="B9" s="3" t="s">
        <v>24</v>
      </c>
      <c r="C9" s="4">
        <v>27310033.800000001</v>
      </c>
      <c r="D9" s="4">
        <v>0</v>
      </c>
      <c r="E9" s="4">
        <v>0</v>
      </c>
      <c r="F9" s="4">
        <v>0</v>
      </c>
      <c r="G9" s="4">
        <v>0</v>
      </c>
      <c r="H9" s="4">
        <v>27310033.800000001</v>
      </c>
      <c r="I9" s="4">
        <v>2876550</v>
      </c>
      <c r="J9" s="4">
        <v>2876550</v>
      </c>
      <c r="K9" s="4">
        <f t="shared" si="0"/>
        <v>0.10532941925542398</v>
      </c>
      <c r="L9" s="4">
        <v>2876550</v>
      </c>
      <c r="M9" s="4">
        <v>2876550</v>
      </c>
      <c r="N9" s="4">
        <v>24433483.800000001</v>
      </c>
      <c r="O9" s="4">
        <f t="shared" si="1"/>
        <v>89.467058074457611</v>
      </c>
    </row>
    <row r="10" spans="1:16" x14ac:dyDescent="0.2">
      <c r="A10" s="3" t="s">
        <v>25</v>
      </c>
      <c r="B10" s="3" t="s">
        <v>24</v>
      </c>
      <c r="C10" s="4">
        <v>27310033.800000001</v>
      </c>
      <c r="D10" s="4">
        <v>0</v>
      </c>
      <c r="E10" s="4">
        <v>0</v>
      </c>
      <c r="F10" s="4">
        <v>0</v>
      </c>
      <c r="G10" s="4">
        <v>0</v>
      </c>
      <c r="H10" s="4">
        <v>27310033.800000001</v>
      </c>
      <c r="I10" s="4">
        <v>2876550</v>
      </c>
      <c r="J10" s="4">
        <v>2876550</v>
      </c>
      <c r="K10" s="4">
        <f t="shared" si="0"/>
        <v>0.10532941925542398</v>
      </c>
      <c r="L10" s="4">
        <v>2876550</v>
      </c>
      <c r="M10" s="4">
        <v>2876550</v>
      </c>
      <c r="N10" s="4">
        <v>24433483.800000001</v>
      </c>
      <c r="O10" s="4">
        <f t="shared" si="1"/>
        <v>89.467058074457611</v>
      </c>
    </row>
    <row r="11" spans="1:16" x14ac:dyDescent="0.2">
      <c r="A11" s="3" t="s">
        <v>26</v>
      </c>
      <c r="B11" s="3" t="s">
        <v>27</v>
      </c>
      <c r="C11" s="4">
        <v>5305986</v>
      </c>
      <c r="D11" s="4">
        <v>0</v>
      </c>
      <c r="E11" s="4">
        <v>0</v>
      </c>
      <c r="F11" s="4">
        <v>0</v>
      </c>
      <c r="G11" s="4">
        <v>0</v>
      </c>
      <c r="H11" s="4">
        <v>5305986</v>
      </c>
      <c r="I11" s="4">
        <v>370140</v>
      </c>
      <c r="J11" s="4">
        <v>370140</v>
      </c>
      <c r="K11" s="4">
        <f t="shared" si="0"/>
        <v>6.9758947724324935E-2</v>
      </c>
      <c r="L11" s="4">
        <v>370140</v>
      </c>
      <c r="M11" s="4">
        <v>370140</v>
      </c>
      <c r="N11" s="4">
        <v>4935846</v>
      </c>
      <c r="O11" s="4">
        <f t="shared" si="1"/>
        <v>93.024105227567517</v>
      </c>
    </row>
    <row r="12" spans="1:16" x14ac:dyDescent="0.2">
      <c r="A12" s="3" t="s">
        <v>28</v>
      </c>
      <c r="B12" s="3" t="s">
        <v>27</v>
      </c>
      <c r="C12" s="4">
        <v>5305986</v>
      </c>
      <c r="D12" s="4">
        <v>0</v>
      </c>
      <c r="E12" s="4">
        <v>0</v>
      </c>
      <c r="F12" s="4">
        <v>0</v>
      </c>
      <c r="G12" s="4">
        <v>0</v>
      </c>
      <c r="H12" s="4">
        <v>5305986</v>
      </c>
      <c r="I12" s="4">
        <v>370140</v>
      </c>
      <c r="J12" s="4">
        <v>370140</v>
      </c>
      <c r="K12" s="4">
        <f t="shared" si="0"/>
        <v>6.9758947724324935E-2</v>
      </c>
      <c r="L12" s="4">
        <v>370140</v>
      </c>
      <c r="M12" s="4">
        <v>370140</v>
      </c>
      <c r="N12" s="4">
        <v>4935846</v>
      </c>
      <c r="O12" s="4">
        <f t="shared" si="1"/>
        <v>93.024105227567517</v>
      </c>
    </row>
    <row r="13" spans="1:16" x14ac:dyDescent="0.2">
      <c r="A13" s="3" t="s">
        <v>29</v>
      </c>
      <c r="B13" s="3" t="s">
        <v>30</v>
      </c>
      <c r="C13" s="4">
        <v>12000000</v>
      </c>
      <c r="D13" s="4">
        <v>0</v>
      </c>
      <c r="E13" s="4">
        <v>0</v>
      </c>
      <c r="F13" s="4">
        <v>0</v>
      </c>
      <c r="G13" s="4">
        <v>0</v>
      </c>
      <c r="H13" s="4">
        <v>12000000</v>
      </c>
      <c r="I13" s="4">
        <v>2053017</v>
      </c>
      <c r="J13" s="4">
        <v>2053017</v>
      </c>
      <c r="K13" s="4">
        <f t="shared" si="0"/>
        <v>0.17108475000000001</v>
      </c>
      <c r="L13" s="4">
        <v>2053017</v>
      </c>
      <c r="M13" s="4">
        <v>2053017</v>
      </c>
      <c r="N13" s="4">
        <v>9946983</v>
      </c>
      <c r="O13" s="4">
        <f t="shared" si="1"/>
        <v>82.891525000000001</v>
      </c>
    </row>
    <row r="14" spans="1:16" x14ac:dyDescent="0.2">
      <c r="A14" s="3" t="s">
        <v>31</v>
      </c>
      <c r="B14" s="3" t="s">
        <v>30</v>
      </c>
      <c r="C14" s="4">
        <v>12000000</v>
      </c>
      <c r="D14" s="4">
        <v>0</v>
      </c>
      <c r="E14" s="4">
        <v>0</v>
      </c>
      <c r="F14" s="4">
        <v>0</v>
      </c>
      <c r="G14" s="4">
        <v>0</v>
      </c>
      <c r="H14" s="4">
        <v>12000000</v>
      </c>
      <c r="I14" s="4">
        <v>2053017</v>
      </c>
      <c r="J14" s="4">
        <v>2053017</v>
      </c>
      <c r="K14" s="4">
        <f t="shared" si="0"/>
        <v>0.17108475000000001</v>
      </c>
      <c r="L14" s="4">
        <v>2053017</v>
      </c>
      <c r="M14" s="4">
        <v>2053017</v>
      </c>
      <c r="N14" s="4">
        <v>9946983</v>
      </c>
      <c r="O14" s="4">
        <f t="shared" si="1"/>
        <v>82.891525000000001</v>
      </c>
    </row>
    <row r="15" spans="1:16" x14ac:dyDescent="0.2">
      <c r="A15" s="3" t="s">
        <v>32</v>
      </c>
      <c r="B15" s="3" t="s">
        <v>33</v>
      </c>
      <c r="C15" s="4">
        <v>90229973.400000006</v>
      </c>
      <c r="D15" s="4">
        <v>0</v>
      </c>
      <c r="E15" s="4">
        <v>0</v>
      </c>
      <c r="F15" s="4">
        <v>0</v>
      </c>
      <c r="G15" s="4">
        <v>0</v>
      </c>
      <c r="H15" s="4">
        <v>90229973.400000006</v>
      </c>
      <c r="I15" s="4">
        <v>0</v>
      </c>
      <c r="J15" s="4">
        <v>0</v>
      </c>
      <c r="K15" s="4">
        <f t="shared" si="0"/>
        <v>0</v>
      </c>
      <c r="L15" s="4">
        <v>0</v>
      </c>
      <c r="M15" s="4">
        <v>0</v>
      </c>
      <c r="N15" s="4">
        <v>90229973.400000006</v>
      </c>
      <c r="O15" s="4">
        <f t="shared" si="1"/>
        <v>100</v>
      </c>
    </row>
    <row r="16" spans="1:16" x14ac:dyDescent="0.2">
      <c r="A16" s="3" t="s">
        <v>34</v>
      </c>
      <c r="B16" s="3" t="s">
        <v>33</v>
      </c>
      <c r="C16" s="4">
        <v>90229973.400000006</v>
      </c>
      <c r="D16" s="4">
        <v>0</v>
      </c>
      <c r="E16" s="4">
        <v>0</v>
      </c>
      <c r="F16" s="4">
        <v>0</v>
      </c>
      <c r="G16" s="4">
        <v>0</v>
      </c>
      <c r="H16" s="4">
        <v>90229973.400000006</v>
      </c>
      <c r="I16" s="4">
        <v>0</v>
      </c>
      <c r="J16" s="4">
        <v>0</v>
      </c>
      <c r="K16" s="4">
        <f t="shared" si="0"/>
        <v>0</v>
      </c>
      <c r="L16" s="4">
        <v>0</v>
      </c>
      <c r="M16" s="4">
        <v>0</v>
      </c>
      <c r="N16" s="4">
        <v>90229973.400000006</v>
      </c>
      <c r="O16" s="4">
        <f t="shared" si="1"/>
        <v>100</v>
      </c>
    </row>
    <row r="17" spans="1:15" x14ac:dyDescent="0.2">
      <c r="A17" s="3" t="s">
        <v>35</v>
      </c>
      <c r="B17" s="3" t="s">
        <v>36</v>
      </c>
      <c r="C17" s="4">
        <v>41577996.600000001</v>
      </c>
      <c r="D17" s="4">
        <v>0</v>
      </c>
      <c r="E17" s="4">
        <v>0</v>
      </c>
      <c r="F17" s="4">
        <v>0</v>
      </c>
      <c r="G17" s="4">
        <v>0</v>
      </c>
      <c r="H17" s="4">
        <v>41577996.600000001</v>
      </c>
      <c r="I17" s="4">
        <v>0</v>
      </c>
      <c r="J17" s="4">
        <v>0</v>
      </c>
      <c r="K17" s="4">
        <f t="shared" si="0"/>
        <v>0</v>
      </c>
      <c r="L17" s="4">
        <v>0</v>
      </c>
      <c r="M17" s="4">
        <v>0</v>
      </c>
      <c r="N17" s="4">
        <v>41577996.600000001</v>
      </c>
      <c r="O17" s="4">
        <f t="shared" si="1"/>
        <v>100</v>
      </c>
    </row>
    <row r="18" spans="1:15" x14ac:dyDescent="0.2">
      <c r="A18" s="3" t="s">
        <v>37</v>
      </c>
      <c r="B18" s="3" t="s">
        <v>36</v>
      </c>
      <c r="C18" s="4">
        <v>41577996.600000001</v>
      </c>
      <c r="D18" s="4">
        <v>0</v>
      </c>
      <c r="E18" s="4">
        <v>0</v>
      </c>
      <c r="F18" s="4">
        <v>0</v>
      </c>
      <c r="G18" s="4">
        <v>0</v>
      </c>
      <c r="H18" s="4">
        <v>41577996.600000001</v>
      </c>
      <c r="I18" s="4">
        <v>0</v>
      </c>
      <c r="J18" s="4">
        <v>0</v>
      </c>
      <c r="K18" s="4">
        <f t="shared" si="0"/>
        <v>0</v>
      </c>
      <c r="L18" s="4">
        <v>0</v>
      </c>
      <c r="M18" s="4">
        <v>0</v>
      </c>
      <c r="N18" s="4">
        <v>41577996.600000001</v>
      </c>
      <c r="O18" s="4">
        <f t="shared" si="1"/>
        <v>100</v>
      </c>
    </row>
    <row r="19" spans="1:15" x14ac:dyDescent="0.2">
      <c r="A19" s="3" t="s">
        <v>38</v>
      </c>
      <c r="B19" s="3" t="s">
        <v>39</v>
      </c>
      <c r="C19" s="4">
        <v>43310345</v>
      </c>
      <c r="D19" s="4">
        <v>0</v>
      </c>
      <c r="E19" s="4">
        <v>0</v>
      </c>
      <c r="F19" s="4">
        <v>0</v>
      </c>
      <c r="G19" s="4">
        <v>0</v>
      </c>
      <c r="H19" s="4">
        <v>43310345</v>
      </c>
      <c r="I19" s="4">
        <v>91866</v>
      </c>
      <c r="J19" s="4">
        <v>91866</v>
      </c>
      <c r="K19" s="4">
        <f t="shared" si="0"/>
        <v>2.1211098641675565E-3</v>
      </c>
      <c r="L19" s="4">
        <v>91866</v>
      </c>
      <c r="M19" s="4">
        <v>91866</v>
      </c>
      <c r="N19" s="4">
        <v>43218479</v>
      </c>
      <c r="O19" s="4">
        <f t="shared" si="1"/>
        <v>99.787889013583239</v>
      </c>
    </row>
    <row r="20" spans="1:15" x14ac:dyDescent="0.2">
      <c r="A20" s="3" t="s">
        <v>40</v>
      </c>
      <c r="B20" s="3" t="s">
        <v>39</v>
      </c>
      <c r="C20" s="4">
        <v>43310345</v>
      </c>
      <c r="D20" s="4">
        <v>0</v>
      </c>
      <c r="E20" s="4">
        <v>0</v>
      </c>
      <c r="F20" s="4">
        <v>0</v>
      </c>
      <c r="G20" s="4">
        <v>0</v>
      </c>
      <c r="H20" s="4">
        <v>43310345</v>
      </c>
      <c r="I20" s="4">
        <v>91866</v>
      </c>
      <c r="J20" s="4">
        <v>91866</v>
      </c>
      <c r="K20" s="4">
        <f t="shared" si="0"/>
        <v>2.1211098641675565E-3</v>
      </c>
      <c r="L20" s="4">
        <v>91866</v>
      </c>
      <c r="M20" s="4">
        <v>91866</v>
      </c>
      <c r="N20" s="4">
        <v>43218479</v>
      </c>
      <c r="O20" s="4">
        <f t="shared" si="1"/>
        <v>99.787889013583239</v>
      </c>
    </row>
    <row r="21" spans="1:15" x14ac:dyDescent="0.2">
      <c r="A21" s="3" t="s">
        <v>41</v>
      </c>
      <c r="B21" s="3" t="s">
        <v>42</v>
      </c>
      <c r="C21" s="4">
        <v>4000000</v>
      </c>
      <c r="D21" s="4">
        <v>0</v>
      </c>
      <c r="E21" s="4">
        <v>0</v>
      </c>
      <c r="F21" s="4">
        <v>0</v>
      </c>
      <c r="G21" s="4">
        <v>0</v>
      </c>
      <c r="H21" s="4">
        <v>4000000</v>
      </c>
      <c r="I21" s="4">
        <v>1014868</v>
      </c>
      <c r="J21" s="4">
        <v>1014868</v>
      </c>
      <c r="K21" s="4">
        <f t="shared" si="0"/>
        <v>0.25371700000000003</v>
      </c>
      <c r="L21" s="4">
        <v>1014868</v>
      </c>
      <c r="M21" s="4">
        <v>1014868</v>
      </c>
      <c r="N21" s="4">
        <v>2985132</v>
      </c>
      <c r="O21" s="4">
        <f t="shared" si="1"/>
        <v>74.628299999999996</v>
      </c>
    </row>
    <row r="22" spans="1:15" x14ac:dyDescent="0.2">
      <c r="A22" s="3" t="s">
        <v>43</v>
      </c>
      <c r="B22" s="3" t="s">
        <v>42</v>
      </c>
      <c r="C22" s="4">
        <v>4000000</v>
      </c>
      <c r="D22" s="4">
        <v>0</v>
      </c>
      <c r="E22" s="4">
        <v>0</v>
      </c>
      <c r="F22" s="4">
        <v>0</v>
      </c>
      <c r="G22" s="4">
        <v>0</v>
      </c>
      <c r="H22" s="4">
        <v>4000000</v>
      </c>
      <c r="I22" s="4">
        <v>1014868</v>
      </c>
      <c r="J22" s="4">
        <v>1014868</v>
      </c>
      <c r="K22" s="4">
        <f t="shared" si="0"/>
        <v>0.25371700000000003</v>
      </c>
      <c r="L22" s="4">
        <v>1014868</v>
      </c>
      <c r="M22" s="4">
        <v>1014868</v>
      </c>
      <c r="N22" s="4">
        <v>2985132</v>
      </c>
      <c r="O22" s="4">
        <f t="shared" si="1"/>
        <v>74.628299999999996</v>
      </c>
    </row>
    <row r="23" spans="1:15" x14ac:dyDescent="0.2">
      <c r="A23" s="3" t="s">
        <v>44</v>
      </c>
      <c r="B23" s="3" t="s">
        <v>45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x14ac:dyDescent="0.2">
      <c r="A24" s="3" t="s">
        <v>46</v>
      </c>
      <c r="B24" s="3" t="s">
        <v>47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5" x14ac:dyDescent="0.2">
      <c r="A25" s="3" t="s">
        <v>48</v>
      </c>
      <c r="B25" s="3" t="s">
        <v>49</v>
      </c>
      <c r="C25" s="4">
        <v>5000000</v>
      </c>
      <c r="D25" s="4">
        <v>0</v>
      </c>
      <c r="E25" s="4">
        <v>0</v>
      </c>
      <c r="F25" s="4">
        <v>0</v>
      </c>
      <c r="G25" s="4">
        <v>0</v>
      </c>
      <c r="H25" s="4">
        <v>5000000</v>
      </c>
      <c r="I25" s="4">
        <v>1546043</v>
      </c>
      <c r="J25" s="4">
        <v>1546043</v>
      </c>
      <c r="K25" s="4">
        <f t="shared" si="0"/>
        <v>0.3092086</v>
      </c>
      <c r="L25" s="4">
        <v>1546043</v>
      </c>
      <c r="M25" s="4">
        <v>1546043</v>
      </c>
      <c r="N25" s="4">
        <v>3453957</v>
      </c>
      <c r="O25" s="4">
        <f t="shared" si="1"/>
        <v>69.07914000000001</v>
      </c>
    </row>
    <row r="26" spans="1:15" x14ac:dyDescent="0.2">
      <c r="A26" s="3" t="s">
        <v>50</v>
      </c>
      <c r="B26" s="3" t="s">
        <v>49</v>
      </c>
      <c r="C26" s="4">
        <v>5000000</v>
      </c>
      <c r="D26" s="4">
        <v>0</v>
      </c>
      <c r="E26" s="4">
        <v>0</v>
      </c>
      <c r="F26" s="4">
        <v>0</v>
      </c>
      <c r="G26" s="4">
        <v>0</v>
      </c>
      <c r="H26" s="4">
        <v>5000000</v>
      </c>
      <c r="I26" s="4">
        <v>1546043</v>
      </c>
      <c r="J26" s="4">
        <v>1546043</v>
      </c>
      <c r="K26" s="4">
        <f t="shared" si="0"/>
        <v>0.3092086</v>
      </c>
      <c r="L26" s="4">
        <v>1546043</v>
      </c>
      <c r="M26" s="4">
        <v>1546043</v>
      </c>
      <c r="N26" s="4">
        <v>3453957</v>
      </c>
      <c r="O26" s="4">
        <f t="shared" si="1"/>
        <v>69.07914000000001</v>
      </c>
    </row>
    <row r="27" spans="1:15" x14ac:dyDescent="0.2">
      <c r="A27" s="3" t="s">
        <v>51</v>
      </c>
      <c r="B27" s="3" t="s">
        <v>52</v>
      </c>
      <c r="C27" s="4">
        <v>43310345</v>
      </c>
      <c r="D27" s="4">
        <v>0</v>
      </c>
      <c r="E27" s="4">
        <v>0</v>
      </c>
      <c r="F27" s="4">
        <v>0</v>
      </c>
      <c r="G27" s="4">
        <v>0</v>
      </c>
      <c r="H27" s="4">
        <v>43310345</v>
      </c>
      <c r="I27" s="4">
        <v>2440430</v>
      </c>
      <c r="J27" s="4">
        <v>2440430</v>
      </c>
      <c r="K27" s="4">
        <f t="shared" si="0"/>
        <v>5.6347507737470111E-2</v>
      </c>
      <c r="L27" s="4">
        <v>2440430</v>
      </c>
      <c r="M27" s="4">
        <v>2440430</v>
      </c>
      <c r="N27" s="4">
        <v>40869915</v>
      </c>
      <c r="O27" s="4">
        <f t="shared" si="1"/>
        <v>94.365249226252985</v>
      </c>
    </row>
    <row r="28" spans="1:15" x14ac:dyDescent="0.2">
      <c r="A28" s="3" t="s">
        <v>53</v>
      </c>
      <c r="B28" s="3" t="s">
        <v>52</v>
      </c>
      <c r="C28" s="4">
        <v>43310345</v>
      </c>
      <c r="D28" s="4">
        <v>0</v>
      </c>
      <c r="E28" s="4">
        <v>0</v>
      </c>
      <c r="F28" s="4">
        <v>0</v>
      </c>
      <c r="G28" s="4">
        <v>0</v>
      </c>
      <c r="H28" s="4">
        <v>43310345</v>
      </c>
      <c r="I28" s="4">
        <v>2440430</v>
      </c>
      <c r="J28" s="4">
        <v>2440430</v>
      </c>
      <c r="K28" s="4">
        <f t="shared" si="0"/>
        <v>5.6347507737470111E-2</v>
      </c>
      <c r="L28" s="4">
        <v>2440430</v>
      </c>
      <c r="M28" s="4">
        <v>2440430</v>
      </c>
      <c r="N28" s="4">
        <v>40869915</v>
      </c>
      <c r="O28" s="4">
        <f t="shared" si="1"/>
        <v>94.365249226252985</v>
      </c>
    </row>
    <row r="29" spans="1:15" x14ac:dyDescent="0.2">
      <c r="A29" s="3" t="s">
        <v>54</v>
      </c>
      <c r="B29" s="3" t="s">
        <v>55</v>
      </c>
      <c r="C29" s="4">
        <v>10977533.199999999</v>
      </c>
      <c r="D29" s="4">
        <v>0</v>
      </c>
      <c r="E29" s="4">
        <v>0</v>
      </c>
      <c r="F29" s="4">
        <v>0</v>
      </c>
      <c r="G29" s="4">
        <v>0</v>
      </c>
      <c r="H29" s="4">
        <v>10977533.199999999</v>
      </c>
      <c r="I29" s="4">
        <v>0</v>
      </c>
      <c r="J29" s="4">
        <v>0</v>
      </c>
      <c r="K29" s="4">
        <f t="shared" si="0"/>
        <v>0</v>
      </c>
      <c r="L29" s="4">
        <v>0</v>
      </c>
      <c r="M29" s="4">
        <v>0</v>
      </c>
      <c r="N29" s="4">
        <v>10977533.199999999</v>
      </c>
      <c r="O29" s="4">
        <f t="shared" si="1"/>
        <v>100</v>
      </c>
    </row>
    <row r="30" spans="1:15" x14ac:dyDescent="0.2">
      <c r="A30" s="3" t="s">
        <v>56</v>
      </c>
      <c r="B30" s="3" t="s">
        <v>57</v>
      </c>
      <c r="C30" s="4">
        <v>977533.2</v>
      </c>
      <c r="D30" s="4">
        <v>0</v>
      </c>
      <c r="E30" s="4">
        <v>0</v>
      </c>
      <c r="F30" s="4">
        <v>0</v>
      </c>
      <c r="G30" s="4">
        <v>0</v>
      </c>
      <c r="H30" s="4">
        <v>977533.2</v>
      </c>
      <c r="I30" s="4">
        <v>0</v>
      </c>
      <c r="J30" s="4">
        <v>0</v>
      </c>
      <c r="K30" s="4">
        <f t="shared" si="0"/>
        <v>0</v>
      </c>
      <c r="L30" s="4">
        <v>0</v>
      </c>
      <c r="M30" s="4">
        <v>0</v>
      </c>
      <c r="N30" s="4">
        <v>977533.2</v>
      </c>
      <c r="O30" s="4">
        <f t="shared" si="1"/>
        <v>100</v>
      </c>
    </row>
    <row r="31" spans="1:15" x14ac:dyDescent="0.2">
      <c r="A31" s="3" t="s">
        <v>58</v>
      </c>
      <c r="B31" s="3" t="s">
        <v>59</v>
      </c>
      <c r="C31" s="4">
        <v>10000000</v>
      </c>
      <c r="D31" s="4">
        <v>0</v>
      </c>
      <c r="E31" s="4">
        <v>0</v>
      </c>
      <c r="F31" s="4">
        <v>0</v>
      </c>
      <c r="G31" s="4">
        <v>0</v>
      </c>
      <c r="H31" s="4">
        <v>10000000</v>
      </c>
      <c r="I31" s="4">
        <v>0</v>
      </c>
      <c r="J31" s="4">
        <v>0</v>
      </c>
      <c r="K31" s="4">
        <f t="shared" si="0"/>
        <v>0</v>
      </c>
      <c r="L31" s="4">
        <v>0</v>
      </c>
      <c r="M31" s="4">
        <v>0</v>
      </c>
      <c r="N31" s="4">
        <v>10000000</v>
      </c>
      <c r="O31" s="4">
        <f t="shared" si="1"/>
        <v>100</v>
      </c>
    </row>
    <row r="32" spans="1:15" x14ac:dyDescent="0.2">
      <c r="A32" s="3" t="s">
        <v>60</v>
      </c>
      <c r="B32" s="3" t="s">
        <v>61</v>
      </c>
      <c r="C32" s="4">
        <v>2201242745.4000001</v>
      </c>
      <c r="D32" s="4">
        <v>0</v>
      </c>
      <c r="E32" s="4">
        <v>0</v>
      </c>
      <c r="F32" s="4">
        <v>0</v>
      </c>
      <c r="G32" s="4">
        <v>0</v>
      </c>
      <c r="H32" s="4">
        <v>2201242745.4000001</v>
      </c>
      <c r="I32" s="4">
        <v>1005186148</v>
      </c>
      <c r="J32" s="4">
        <v>856551721</v>
      </c>
      <c r="K32" s="4">
        <f t="shared" si="0"/>
        <v>0.38912188253201996</v>
      </c>
      <c r="L32" s="4">
        <v>153882782</v>
      </c>
      <c r="M32" s="4">
        <v>143334403</v>
      </c>
      <c r="N32" s="4">
        <v>1344691024.4000001</v>
      </c>
      <c r="O32" s="4">
        <f t="shared" si="1"/>
        <v>61.087811746798003</v>
      </c>
    </row>
    <row r="33" spans="1:15" x14ac:dyDescent="0.2">
      <c r="A33" s="3" t="s">
        <v>62</v>
      </c>
      <c r="B33" s="3" t="s">
        <v>63</v>
      </c>
      <c r="C33" s="4">
        <v>1939655341.4000001</v>
      </c>
      <c r="D33" s="4">
        <v>0</v>
      </c>
      <c r="E33" s="4">
        <v>0</v>
      </c>
      <c r="F33" s="4">
        <v>0</v>
      </c>
      <c r="G33" s="4">
        <v>0</v>
      </c>
      <c r="H33" s="4">
        <v>1939655341.4000001</v>
      </c>
      <c r="I33" s="4">
        <v>865770428</v>
      </c>
      <c r="J33" s="4">
        <v>720736001</v>
      </c>
      <c r="K33" s="4">
        <f t="shared" si="0"/>
        <v>0.37157941703178504</v>
      </c>
      <c r="L33" s="4">
        <v>129182782</v>
      </c>
      <c r="M33" s="4">
        <v>118634403</v>
      </c>
      <c r="N33" s="4">
        <v>1218919340.4000001</v>
      </c>
      <c r="O33" s="4">
        <f t="shared" si="1"/>
        <v>62.842058296821499</v>
      </c>
    </row>
    <row r="34" spans="1:15" x14ac:dyDescent="0.2">
      <c r="A34" s="3" t="s">
        <v>64</v>
      </c>
      <c r="B34" s="3" t="s">
        <v>63</v>
      </c>
      <c r="C34" s="4">
        <v>1939655341.4000001</v>
      </c>
      <c r="D34" s="4">
        <v>0</v>
      </c>
      <c r="E34" s="4">
        <v>0</v>
      </c>
      <c r="F34" s="4">
        <v>0</v>
      </c>
      <c r="G34" s="4">
        <v>0</v>
      </c>
      <c r="H34" s="4">
        <v>1939655341.4000001</v>
      </c>
      <c r="I34" s="4">
        <v>865770428</v>
      </c>
      <c r="J34" s="4">
        <v>720736001</v>
      </c>
      <c r="K34" s="4">
        <f t="shared" si="0"/>
        <v>0.37157941703178504</v>
      </c>
      <c r="L34" s="4">
        <v>129182782</v>
      </c>
      <c r="M34" s="4">
        <v>118634403</v>
      </c>
      <c r="N34" s="4">
        <v>1218919340.4000001</v>
      </c>
      <c r="O34" s="4">
        <f t="shared" si="1"/>
        <v>62.842058296821499</v>
      </c>
    </row>
    <row r="35" spans="1:15" x14ac:dyDescent="0.2">
      <c r="A35" s="3" t="s">
        <v>65</v>
      </c>
      <c r="B35" s="3" t="s">
        <v>66</v>
      </c>
      <c r="C35" s="4">
        <v>261587404</v>
      </c>
      <c r="D35" s="4">
        <v>0</v>
      </c>
      <c r="E35" s="4">
        <v>0</v>
      </c>
      <c r="F35" s="4">
        <v>0</v>
      </c>
      <c r="G35" s="4">
        <v>0</v>
      </c>
      <c r="H35" s="4">
        <v>261587404</v>
      </c>
      <c r="I35" s="4">
        <v>139415720</v>
      </c>
      <c r="J35" s="4">
        <v>135815720</v>
      </c>
      <c r="K35" s="4">
        <f t="shared" si="0"/>
        <v>0.51919824090612554</v>
      </c>
      <c r="L35" s="4">
        <v>24700000</v>
      </c>
      <c r="M35" s="4">
        <v>24700000</v>
      </c>
      <c r="N35" s="4">
        <v>125771684</v>
      </c>
      <c r="O35" s="4">
        <f t="shared" si="1"/>
        <v>48.080175909387442</v>
      </c>
    </row>
    <row r="36" spans="1:15" x14ac:dyDescent="0.2">
      <c r="A36" s="3" t="s">
        <v>67</v>
      </c>
      <c r="B36" s="3" t="s">
        <v>66</v>
      </c>
      <c r="C36" s="4">
        <v>250450000</v>
      </c>
      <c r="D36" s="4">
        <v>0</v>
      </c>
      <c r="E36" s="4">
        <v>0</v>
      </c>
      <c r="F36" s="4">
        <v>0</v>
      </c>
      <c r="G36" s="4">
        <v>0</v>
      </c>
      <c r="H36" s="4">
        <v>250450000</v>
      </c>
      <c r="I36" s="4">
        <v>133800000</v>
      </c>
      <c r="J36" s="4">
        <v>130200000</v>
      </c>
      <c r="K36" s="4">
        <f t="shared" si="0"/>
        <v>0.51986424436015177</v>
      </c>
      <c r="L36" s="4">
        <v>24700000</v>
      </c>
      <c r="M36" s="4">
        <v>24700000</v>
      </c>
      <c r="N36" s="4">
        <v>120250000</v>
      </c>
      <c r="O36" s="4">
        <f t="shared" si="1"/>
        <v>48.01357556398483</v>
      </c>
    </row>
    <row r="37" spans="1:15" x14ac:dyDescent="0.2">
      <c r="A37" s="3" t="s">
        <v>68</v>
      </c>
      <c r="B37" s="3" t="s">
        <v>69</v>
      </c>
      <c r="C37" s="4">
        <v>11137404</v>
      </c>
      <c r="D37" s="4">
        <v>0</v>
      </c>
      <c r="E37" s="4">
        <v>0</v>
      </c>
      <c r="F37" s="4">
        <v>0</v>
      </c>
      <c r="G37" s="4">
        <v>0</v>
      </c>
      <c r="H37" s="4">
        <v>11137404</v>
      </c>
      <c r="I37" s="4">
        <v>5615720</v>
      </c>
      <c r="J37" s="4">
        <v>5615720</v>
      </c>
      <c r="K37" s="4">
        <f t="shared" si="0"/>
        <v>0.5042216301033885</v>
      </c>
      <c r="L37" s="4">
        <v>0</v>
      </c>
      <c r="M37" s="4">
        <v>0</v>
      </c>
      <c r="N37" s="4">
        <v>5521684</v>
      </c>
      <c r="O37" s="4">
        <f t="shared" si="1"/>
        <v>49.577836989661144</v>
      </c>
    </row>
    <row r="38" spans="1:15" x14ac:dyDescent="0.2">
      <c r="A38" s="3" t="s">
        <v>70</v>
      </c>
      <c r="B38" s="3" t="s">
        <v>71</v>
      </c>
      <c r="C38" s="4">
        <v>401927562.49000001</v>
      </c>
      <c r="D38" s="4">
        <v>0</v>
      </c>
      <c r="E38" s="4">
        <v>0</v>
      </c>
      <c r="F38" s="4">
        <v>0</v>
      </c>
      <c r="G38" s="4">
        <v>0</v>
      </c>
      <c r="H38" s="4">
        <v>401927562.49000001</v>
      </c>
      <c r="I38" s="4">
        <v>45944472</v>
      </c>
      <c r="J38" s="4">
        <v>45944472</v>
      </c>
      <c r="K38" s="4">
        <f t="shared" si="0"/>
        <v>0.11431032924282993</v>
      </c>
      <c r="L38" s="4">
        <v>45944472</v>
      </c>
      <c r="M38" s="4">
        <v>30978172</v>
      </c>
      <c r="N38" s="4">
        <v>355983090.49000001</v>
      </c>
      <c r="O38" s="4">
        <f t="shared" si="1"/>
        <v>88.568967075717012</v>
      </c>
    </row>
    <row r="39" spans="1:15" x14ac:dyDescent="0.2">
      <c r="A39" s="3" t="s">
        <v>72</v>
      </c>
      <c r="B39" s="3" t="s">
        <v>73</v>
      </c>
      <c r="C39" s="4">
        <v>228357278.69</v>
      </c>
      <c r="D39" s="4">
        <v>0</v>
      </c>
      <c r="E39" s="4">
        <v>0</v>
      </c>
      <c r="F39" s="4">
        <v>0</v>
      </c>
      <c r="G39" s="4">
        <v>0</v>
      </c>
      <c r="H39" s="4">
        <v>228357278.69</v>
      </c>
      <c r="I39" s="4">
        <v>18534100</v>
      </c>
      <c r="J39" s="4">
        <v>18534100</v>
      </c>
      <c r="K39" s="4">
        <f t="shared" si="0"/>
        <v>8.1162729326269681E-2</v>
      </c>
      <c r="L39" s="4">
        <v>18534100</v>
      </c>
      <c r="M39" s="4">
        <v>12471000</v>
      </c>
      <c r="N39" s="4">
        <v>209823178.69</v>
      </c>
      <c r="O39" s="4">
        <f t="shared" si="1"/>
        <v>91.88372706737303</v>
      </c>
    </row>
    <row r="40" spans="1:15" x14ac:dyDescent="0.2">
      <c r="A40" s="3" t="s">
        <v>74</v>
      </c>
      <c r="B40" s="3" t="s">
        <v>75</v>
      </c>
      <c r="C40" s="4">
        <v>179749136.80000001</v>
      </c>
      <c r="D40" s="4">
        <v>0</v>
      </c>
      <c r="E40" s="4">
        <v>0</v>
      </c>
      <c r="F40" s="4">
        <v>0</v>
      </c>
      <c r="G40" s="4">
        <v>0</v>
      </c>
      <c r="H40" s="4">
        <v>179749136.80000001</v>
      </c>
      <c r="I40" s="4">
        <v>18534100</v>
      </c>
      <c r="J40" s="4">
        <v>18534100</v>
      </c>
      <c r="K40" s="4">
        <f t="shared" si="0"/>
        <v>0.10311092631628148</v>
      </c>
      <c r="L40" s="4">
        <v>18534100</v>
      </c>
      <c r="M40" s="4">
        <v>12471000</v>
      </c>
      <c r="N40" s="4">
        <v>161215036.80000001</v>
      </c>
      <c r="O40" s="4">
        <f t="shared" si="1"/>
        <v>89.688907368371844</v>
      </c>
    </row>
    <row r="41" spans="1:15" x14ac:dyDescent="0.2">
      <c r="A41" s="3" t="s">
        <v>76</v>
      </c>
      <c r="B41" s="3" t="s">
        <v>77</v>
      </c>
      <c r="C41" s="4">
        <v>97749136.799999997</v>
      </c>
      <c r="D41" s="4">
        <v>0</v>
      </c>
      <c r="E41" s="4">
        <v>0</v>
      </c>
      <c r="F41" s="4">
        <v>0</v>
      </c>
      <c r="G41" s="4">
        <v>0</v>
      </c>
      <c r="H41" s="4">
        <v>97749136.799999997</v>
      </c>
      <c r="I41" s="4">
        <v>0</v>
      </c>
      <c r="J41" s="4">
        <v>0</v>
      </c>
      <c r="K41" s="4">
        <f t="shared" si="0"/>
        <v>0</v>
      </c>
      <c r="L41" s="4">
        <v>0</v>
      </c>
      <c r="M41" s="4">
        <v>0</v>
      </c>
      <c r="N41" s="4">
        <v>97749136.799999997</v>
      </c>
      <c r="O41" s="4">
        <f t="shared" si="1"/>
        <v>100</v>
      </c>
    </row>
    <row r="42" spans="1:15" x14ac:dyDescent="0.2">
      <c r="A42" s="3" t="s">
        <v>78</v>
      </c>
      <c r="B42" s="3" t="s">
        <v>79</v>
      </c>
      <c r="C42" s="4">
        <v>97749136.799999997</v>
      </c>
      <c r="D42" s="4">
        <v>0</v>
      </c>
      <c r="E42" s="4">
        <v>0</v>
      </c>
      <c r="F42" s="4">
        <v>0</v>
      </c>
      <c r="G42" s="4">
        <v>0</v>
      </c>
      <c r="H42" s="4">
        <v>97749136.799999997</v>
      </c>
      <c r="I42" s="4">
        <v>0</v>
      </c>
      <c r="J42" s="4">
        <v>0</v>
      </c>
      <c r="K42" s="4">
        <f t="shared" si="0"/>
        <v>0</v>
      </c>
      <c r="L42" s="4">
        <v>0</v>
      </c>
      <c r="M42" s="4">
        <v>0</v>
      </c>
      <c r="N42" s="4">
        <v>97749136.799999997</v>
      </c>
      <c r="O42" s="4">
        <f t="shared" si="1"/>
        <v>100</v>
      </c>
    </row>
    <row r="43" spans="1:15" x14ac:dyDescent="0.2">
      <c r="A43" s="3" t="s">
        <v>80</v>
      </c>
      <c r="B43" s="3" t="s">
        <v>81</v>
      </c>
      <c r="C43" s="4">
        <v>82000000</v>
      </c>
      <c r="D43" s="4">
        <v>0</v>
      </c>
      <c r="E43" s="4">
        <v>0</v>
      </c>
      <c r="F43" s="4">
        <v>0</v>
      </c>
      <c r="G43" s="4">
        <v>0</v>
      </c>
      <c r="H43" s="4">
        <v>82000000</v>
      </c>
      <c r="I43" s="4">
        <v>18534100</v>
      </c>
      <c r="J43" s="4">
        <v>18534100</v>
      </c>
      <c r="K43" s="4">
        <f t="shared" si="0"/>
        <v>0.22602560975609756</v>
      </c>
      <c r="L43" s="4">
        <v>18534100</v>
      </c>
      <c r="M43" s="4">
        <v>12471000</v>
      </c>
      <c r="N43" s="4">
        <v>63465900</v>
      </c>
      <c r="O43" s="4">
        <f t="shared" si="1"/>
        <v>77.397439024390252</v>
      </c>
    </row>
    <row r="44" spans="1:15" x14ac:dyDescent="0.2">
      <c r="A44" s="3" t="s">
        <v>82</v>
      </c>
      <c r="B44" s="3" t="s">
        <v>83</v>
      </c>
      <c r="C44" s="4">
        <v>82000000</v>
      </c>
      <c r="D44" s="4">
        <v>0</v>
      </c>
      <c r="E44" s="4">
        <v>0</v>
      </c>
      <c r="F44" s="4">
        <v>0</v>
      </c>
      <c r="G44" s="4">
        <v>0</v>
      </c>
      <c r="H44" s="4">
        <v>82000000</v>
      </c>
      <c r="I44" s="4">
        <v>18534100</v>
      </c>
      <c r="J44" s="4">
        <v>18534100</v>
      </c>
      <c r="K44" s="4">
        <f t="shared" si="0"/>
        <v>0.22602560975609756</v>
      </c>
      <c r="L44" s="4">
        <v>18534100</v>
      </c>
      <c r="M44" s="4">
        <v>12471000</v>
      </c>
      <c r="N44" s="4">
        <v>63465900</v>
      </c>
      <c r="O44" s="4">
        <f t="shared" si="1"/>
        <v>77.397439024390252</v>
      </c>
    </row>
    <row r="45" spans="1:15" x14ac:dyDescent="0.2">
      <c r="A45" s="3" t="s">
        <v>84</v>
      </c>
      <c r="B45" s="3" t="s">
        <v>85</v>
      </c>
      <c r="C45" s="4">
        <v>48608141.890000001</v>
      </c>
      <c r="D45" s="4">
        <v>0</v>
      </c>
      <c r="E45" s="4">
        <v>0</v>
      </c>
      <c r="F45" s="4">
        <v>0</v>
      </c>
      <c r="G45" s="4">
        <v>0</v>
      </c>
      <c r="H45" s="4">
        <v>48608141.890000001</v>
      </c>
      <c r="I45" s="4">
        <v>0</v>
      </c>
      <c r="J45" s="4">
        <v>0</v>
      </c>
      <c r="K45" s="4">
        <f t="shared" si="0"/>
        <v>0</v>
      </c>
      <c r="L45" s="4">
        <v>0</v>
      </c>
      <c r="M45" s="4">
        <v>0</v>
      </c>
      <c r="N45" s="4">
        <v>48608141.890000001</v>
      </c>
      <c r="O45" s="4">
        <f t="shared" si="1"/>
        <v>100</v>
      </c>
    </row>
    <row r="46" spans="1:15" x14ac:dyDescent="0.2">
      <c r="A46" s="3" t="s">
        <v>86</v>
      </c>
      <c r="B46" s="3" t="s">
        <v>87</v>
      </c>
      <c r="C46" s="4">
        <v>4860814.1900000004</v>
      </c>
      <c r="D46" s="4">
        <v>0</v>
      </c>
      <c r="E46" s="4">
        <v>0</v>
      </c>
      <c r="F46" s="4">
        <v>0</v>
      </c>
      <c r="G46" s="4">
        <v>0</v>
      </c>
      <c r="H46" s="4">
        <v>4860814.1900000004</v>
      </c>
      <c r="I46" s="4">
        <v>0</v>
      </c>
      <c r="J46" s="4">
        <v>0</v>
      </c>
      <c r="K46" s="4">
        <f t="shared" si="0"/>
        <v>0</v>
      </c>
      <c r="L46" s="4">
        <v>0</v>
      </c>
      <c r="M46" s="4">
        <v>0</v>
      </c>
      <c r="N46" s="4">
        <v>4860814.1900000004</v>
      </c>
      <c r="O46" s="4">
        <f t="shared" si="1"/>
        <v>100</v>
      </c>
    </row>
    <row r="47" spans="1:15" x14ac:dyDescent="0.2">
      <c r="A47" s="3" t="s">
        <v>88</v>
      </c>
      <c r="B47" s="3" t="s">
        <v>89</v>
      </c>
      <c r="C47" s="4">
        <v>29164885.129999999</v>
      </c>
      <c r="D47" s="4">
        <v>0</v>
      </c>
      <c r="E47" s="4">
        <v>0</v>
      </c>
      <c r="F47" s="4">
        <v>0</v>
      </c>
      <c r="G47" s="4">
        <v>0</v>
      </c>
      <c r="H47" s="4">
        <v>29164885.129999999</v>
      </c>
      <c r="I47" s="4">
        <v>0</v>
      </c>
      <c r="J47" s="4">
        <v>0</v>
      </c>
      <c r="K47" s="4">
        <f t="shared" si="0"/>
        <v>0</v>
      </c>
      <c r="L47" s="4">
        <v>0</v>
      </c>
      <c r="M47" s="4">
        <v>0</v>
      </c>
      <c r="N47" s="4">
        <v>29164885.129999999</v>
      </c>
      <c r="O47" s="4">
        <f t="shared" si="1"/>
        <v>100</v>
      </c>
    </row>
    <row r="48" spans="1:15" x14ac:dyDescent="0.2">
      <c r="A48" s="3" t="s">
        <v>90</v>
      </c>
      <c r="B48" s="3" t="s">
        <v>91</v>
      </c>
      <c r="C48" s="4">
        <v>4860814.1900000004</v>
      </c>
      <c r="D48" s="4">
        <v>0</v>
      </c>
      <c r="E48" s="4">
        <v>0</v>
      </c>
      <c r="F48" s="4">
        <v>0</v>
      </c>
      <c r="G48" s="4">
        <v>0</v>
      </c>
      <c r="H48" s="4">
        <v>4860814.1900000004</v>
      </c>
      <c r="I48" s="4">
        <v>0</v>
      </c>
      <c r="J48" s="4">
        <v>0</v>
      </c>
      <c r="K48" s="4">
        <f t="shared" si="0"/>
        <v>0</v>
      </c>
      <c r="L48" s="4">
        <v>0</v>
      </c>
      <c r="M48" s="4">
        <v>0</v>
      </c>
      <c r="N48" s="4">
        <v>4860814.1900000004</v>
      </c>
      <c r="O48" s="4">
        <f t="shared" si="1"/>
        <v>100</v>
      </c>
    </row>
    <row r="49" spans="1:15" x14ac:dyDescent="0.2">
      <c r="A49" s="3" t="s">
        <v>92</v>
      </c>
      <c r="B49" s="3" t="s">
        <v>93</v>
      </c>
      <c r="C49" s="4">
        <v>9721628.3800000008</v>
      </c>
      <c r="D49" s="4">
        <v>0</v>
      </c>
      <c r="E49" s="4">
        <v>0</v>
      </c>
      <c r="F49" s="4">
        <v>0</v>
      </c>
      <c r="G49" s="4">
        <v>0</v>
      </c>
      <c r="H49" s="4">
        <v>9721628.3800000008</v>
      </c>
      <c r="I49" s="4">
        <v>0</v>
      </c>
      <c r="J49" s="4">
        <v>0</v>
      </c>
      <c r="K49" s="4">
        <f t="shared" si="0"/>
        <v>0</v>
      </c>
      <c r="L49" s="4">
        <v>0</v>
      </c>
      <c r="M49" s="4">
        <v>0</v>
      </c>
      <c r="N49" s="4">
        <v>9721628.3800000008</v>
      </c>
      <c r="O49" s="4">
        <f t="shared" si="1"/>
        <v>100</v>
      </c>
    </row>
    <row r="50" spans="1:15" x14ac:dyDescent="0.2">
      <c r="A50" s="3" t="s">
        <v>94</v>
      </c>
      <c r="B50" s="3" t="s">
        <v>95</v>
      </c>
      <c r="C50" s="4">
        <v>173570283.80000001</v>
      </c>
      <c r="D50" s="4">
        <v>0</v>
      </c>
      <c r="E50" s="4">
        <v>0</v>
      </c>
      <c r="F50" s="4">
        <v>0</v>
      </c>
      <c r="G50" s="4">
        <v>0</v>
      </c>
      <c r="H50" s="4">
        <v>173570283.80000001</v>
      </c>
      <c r="I50" s="4">
        <v>27410372</v>
      </c>
      <c r="J50" s="4">
        <v>27410372</v>
      </c>
      <c r="K50" s="4">
        <f t="shared" si="0"/>
        <v>0.15792088023307133</v>
      </c>
      <c r="L50" s="4">
        <v>27410372</v>
      </c>
      <c r="M50" s="4">
        <v>18507172</v>
      </c>
      <c r="N50" s="4">
        <v>146159911.80000001</v>
      </c>
      <c r="O50" s="4">
        <f t="shared" si="1"/>
        <v>84.20791197669287</v>
      </c>
    </row>
    <row r="51" spans="1:15" x14ac:dyDescent="0.2">
      <c r="A51" s="3" t="s">
        <v>96</v>
      </c>
      <c r="B51" s="3" t="s">
        <v>75</v>
      </c>
      <c r="C51" s="4">
        <v>103209330.3</v>
      </c>
      <c r="D51" s="4">
        <v>0</v>
      </c>
      <c r="E51" s="4">
        <v>0</v>
      </c>
      <c r="F51" s="4">
        <v>0</v>
      </c>
      <c r="G51" s="4">
        <v>0</v>
      </c>
      <c r="H51" s="4">
        <v>103209330.3</v>
      </c>
      <c r="I51" s="4">
        <v>10406372</v>
      </c>
      <c r="J51" s="4">
        <v>10406372</v>
      </c>
      <c r="K51" s="4">
        <f t="shared" si="0"/>
        <v>0.10082782215281945</v>
      </c>
      <c r="L51" s="4">
        <v>10406372</v>
      </c>
      <c r="M51" s="4">
        <v>6924372</v>
      </c>
      <c r="N51" s="4">
        <v>92802958.299999997</v>
      </c>
      <c r="O51" s="4">
        <f t="shared" si="1"/>
        <v>89.917217784718048</v>
      </c>
    </row>
    <row r="52" spans="1:15" x14ac:dyDescent="0.2">
      <c r="A52" s="3" t="s">
        <v>97</v>
      </c>
      <c r="B52" s="3" t="s">
        <v>81</v>
      </c>
      <c r="C52" s="4">
        <v>34659540.509999998</v>
      </c>
      <c r="D52" s="4">
        <v>0</v>
      </c>
      <c r="E52" s="4">
        <v>0</v>
      </c>
      <c r="F52" s="4">
        <v>0</v>
      </c>
      <c r="G52" s="4">
        <v>0</v>
      </c>
      <c r="H52" s="4">
        <v>34659540.509999998</v>
      </c>
      <c r="I52" s="4">
        <v>10406372</v>
      </c>
      <c r="J52" s="4">
        <v>10406372</v>
      </c>
      <c r="K52" s="4">
        <f t="shared" si="0"/>
        <v>0.30024552682680677</v>
      </c>
      <c r="L52" s="4">
        <v>10406372</v>
      </c>
      <c r="M52" s="4">
        <v>6924372</v>
      </c>
      <c r="N52" s="4">
        <v>24253168.510000002</v>
      </c>
      <c r="O52" s="4">
        <f t="shared" si="1"/>
        <v>69.975447317319336</v>
      </c>
    </row>
    <row r="53" spans="1:15" x14ac:dyDescent="0.2">
      <c r="A53" s="3" t="s">
        <v>98</v>
      </c>
      <c r="B53" s="3" t="s">
        <v>83</v>
      </c>
      <c r="C53" s="4">
        <v>34659540.509999998</v>
      </c>
      <c r="D53" s="4">
        <v>0</v>
      </c>
      <c r="E53" s="4">
        <v>0</v>
      </c>
      <c r="F53" s="4">
        <v>0</v>
      </c>
      <c r="G53" s="4">
        <v>0</v>
      </c>
      <c r="H53" s="4">
        <v>34659540.509999998</v>
      </c>
      <c r="I53" s="4">
        <v>10406372</v>
      </c>
      <c r="J53" s="4">
        <v>10406372</v>
      </c>
      <c r="K53" s="4">
        <f t="shared" si="0"/>
        <v>0.30024552682680677</v>
      </c>
      <c r="L53" s="4">
        <v>10406372</v>
      </c>
      <c r="M53" s="4">
        <v>6924372</v>
      </c>
      <c r="N53" s="4">
        <v>24253168.510000002</v>
      </c>
      <c r="O53" s="4">
        <f t="shared" si="1"/>
        <v>69.975447317319336</v>
      </c>
    </row>
    <row r="54" spans="1:15" x14ac:dyDescent="0.2">
      <c r="A54" s="3" t="s">
        <v>99</v>
      </c>
      <c r="B54" s="3" t="s">
        <v>100</v>
      </c>
      <c r="C54" s="4">
        <v>68549789.790000007</v>
      </c>
      <c r="D54" s="4">
        <v>0</v>
      </c>
      <c r="E54" s="4">
        <v>0</v>
      </c>
      <c r="F54" s="4">
        <v>0</v>
      </c>
      <c r="G54" s="4">
        <v>0</v>
      </c>
      <c r="H54" s="4">
        <v>68549789.790000007</v>
      </c>
      <c r="I54" s="4">
        <v>0</v>
      </c>
      <c r="J54" s="4">
        <v>0</v>
      </c>
      <c r="K54" s="4">
        <f t="shared" si="0"/>
        <v>0</v>
      </c>
      <c r="L54" s="4">
        <v>0</v>
      </c>
      <c r="M54" s="4">
        <v>0</v>
      </c>
      <c r="N54" s="4">
        <v>68549789.790000007</v>
      </c>
      <c r="O54" s="4">
        <f t="shared" si="1"/>
        <v>100</v>
      </c>
    </row>
    <row r="55" spans="1:15" x14ac:dyDescent="0.2">
      <c r="A55" s="3" t="s">
        <v>101</v>
      </c>
      <c r="B55" s="3" t="s">
        <v>102</v>
      </c>
      <c r="C55" s="4">
        <v>68549789.790000007</v>
      </c>
      <c r="D55" s="4">
        <v>0</v>
      </c>
      <c r="E55" s="4">
        <v>0</v>
      </c>
      <c r="F55" s="4">
        <v>0</v>
      </c>
      <c r="G55" s="4">
        <v>0</v>
      </c>
      <c r="H55" s="4">
        <v>68549789.790000007</v>
      </c>
      <c r="I55" s="4">
        <v>0</v>
      </c>
      <c r="J55" s="4">
        <v>0</v>
      </c>
      <c r="K55" s="4">
        <f t="shared" si="0"/>
        <v>0</v>
      </c>
      <c r="L55" s="4">
        <v>0</v>
      </c>
      <c r="M55" s="4">
        <v>0</v>
      </c>
      <c r="N55" s="4">
        <v>68549789.790000007</v>
      </c>
      <c r="O55" s="4">
        <f t="shared" si="1"/>
        <v>100</v>
      </c>
    </row>
    <row r="56" spans="1:15" x14ac:dyDescent="0.2">
      <c r="A56" s="3" t="s">
        <v>103</v>
      </c>
      <c r="B56" s="3" t="s">
        <v>104</v>
      </c>
      <c r="C56" s="4">
        <v>31474440</v>
      </c>
      <c r="D56" s="4">
        <v>0</v>
      </c>
      <c r="E56" s="4">
        <v>0</v>
      </c>
      <c r="F56" s="4">
        <v>0</v>
      </c>
      <c r="G56" s="4">
        <v>0</v>
      </c>
      <c r="H56" s="4">
        <v>31474440</v>
      </c>
      <c r="I56" s="4">
        <v>7724300</v>
      </c>
      <c r="J56" s="4">
        <v>7724300</v>
      </c>
      <c r="K56" s="4">
        <f t="shared" si="0"/>
        <v>0.24541500976665509</v>
      </c>
      <c r="L56" s="4">
        <v>7724300</v>
      </c>
      <c r="M56" s="4">
        <v>5278500</v>
      </c>
      <c r="N56" s="4">
        <v>23750140</v>
      </c>
      <c r="O56" s="4">
        <f t="shared" si="1"/>
        <v>75.458499023334497</v>
      </c>
    </row>
    <row r="57" spans="1:15" x14ac:dyDescent="0.2">
      <c r="A57" s="3" t="s">
        <v>105</v>
      </c>
      <c r="B57" s="3" t="s">
        <v>106</v>
      </c>
      <c r="C57" s="4">
        <v>31474440</v>
      </c>
      <c r="D57" s="4">
        <v>0</v>
      </c>
      <c r="E57" s="4">
        <v>0</v>
      </c>
      <c r="F57" s="4">
        <v>0</v>
      </c>
      <c r="G57" s="4">
        <v>0</v>
      </c>
      <c r="H57" s="4">
        <v>31474440</v>
      </c>
      <c r="I57" s="4">
        <v>7724300</v>
      </c>
      <c r="J57" s="4">
        <v>7724300</v>
      </c>
      <c r="K57" s="4">
        <f t="shared" si="0"/>
        <v>0.24541500976665509</v>
      </c>
      <c r="L57" s="4">
        <v>7724300</v>
      </c>
      <c r="M57" s="4">
        <v>5278500</v>
      </c>
      <c r="N57" s="4">
        <v>23750140</v>
      </c>
      <c r="O57" s="4">
        <f t="shared" si="1"/>
        <v>75.458499023334497</v>
      </c>
    </row>
    <row r="58" spans="1:15" x14ac:dyDescent="0.2">
      <c r="A58" s="3" t="s">
        <v>107</v>
      </c>
      <c r="B58" s="3" t="s">
        <v>108</v>
      </c>
      <c r="C58" s="4">
        <v>38886513.5</v>
      </c>
      <c r="D58" s="4">
        <v>0</v>
      </c>
      <c r="E58" s="4">
        <v>0</v>
      </c>
      <c r="F58" s="4">
        <v>0</v>
      </c>
      <c r="G58" s="4">
        <v>0</v>
      </c>
      <c r="H58" s="4">
        <v>38886513.5</v>
      </c>
      <c r="I58" s="4">
        <v>9279700</v>
      </c>
      <c r="J58" s="4">
        <v>9279700</v>
      </c>
      <c r="K58" s="4">
        <f t="shared" si="0"/>
        <v>0.23863543333603307</v>
      </c>
      <c r="L58" s="4">
        <v>9279700</v>
      </c>
      <c r="M58" s="4">
        <v>6304300</v>
      </c>
      <c r="N58" s="4">
        <v>29606813.5</v>
      </c>
      <c r="O58" s="4">
        <f t="shared" si="1"/>
        <v>76.136456666396697</v>
      </c>
    </row>
    <row r="59" spans="1:15" x14ac:dyDescent="0.2">
      <c r="A59" s="3" t="s">
        <v>109</v>
      </c>
      <c r="B59" s="3" t="s">
        <v>110</v>
      </c>
      <c r="C59" s="4">
        <v>693100000</v>
      </c>
      <c r="D59" s="4">
        <v>0</v>
      </c>
      <c r="E59" s="4">
        <v>0</v>
      </c>
      <c r="F59" s="4">
        <v>0</v>
      </c>
      <c r="G59" s="4">
        <v>0</v>
      </c>
      <c r="H59" s="4">
        <v>693100000</v>
      </c>
      <c r="I59" s="4">
        <v>88999589.280000001</v>
      </c>
      <c r="J59" s="4">
        <v>42934341.280000001</v>
      </c>
      <c r="K59" s="4">
        <f t="shared" si="0"/>
        <v>6.1945377694416395E-2</v>
      </c>
      <c r="L59" s="4">
        <v>36434341.280000001</v>
      </c>
      <c r="M59" s="4">
        <v>25435154.640000001</v>
      </c>
      <c r="N59" s="4">
        <v>650165658.72000003</v>
      </c>
      <c r="O59" s="4">
        <f t="shared" si="1"/>
        <v>93.805462230558362</v>
      </c>
    </row>
    <row r="60" spans="1:15" x14ac:dyDescent="0.2">
      <c r="A60" s="3" t="s">
        <v>111</v>
      </c>
      <c r="B60" s="3" t="s">
        <v>112</v>
      </c>
      <c r="C60" s="4">
        <v>243400000</v>
      </c>
      <c r="D60" s="4">
        <v>0</v>
      </c>
      <c r="E60" s="4">
        <v>0</v>
      </c>
      <c r="F60" s="4">
        <v>0</v>
      </c>
      <c r="G60" s="4">
        <v>0</v>
      </c>
      <c r="H60" s="4">
        <v>243400000</v>
      </c>
      <c r="I60" s="4">
        <v>17863690</v>
      </c>
      <c r="J60" s="4">
        <v>9863690</v>
      </c>
      <c r="K60" s="4">
        <f t="shared" si="0"/>
        <v>4.0524609695973705E-2</v>
      </c>
      <c r="L60" s="4">
        <v>3363690</v>
      </c>
      <c r="M60" s="4">
        <v>3363690</v>
      </c>
      <c r="N60" s="4">
        <v>233536310</v>
      </c>
      <c r="O60" s="4">
        <f t="shared" si="1"/>
        <v>95.947539030402623</v>
      </c>
    </row>
    <row r="61" spans="1:15" x14ac:dyDescent="0.2">
      <c r="A61" s="3" t="s">
        <v>113</v>
      </c>
      <c r="B61" s="3" t="s">
        <v>114</v>
      </c>
      <c r="C61" s="4">
        <v>80000000</v>
      </c>
      <c r="D61" s="4">
        <v>0</v>
      </c>
      <c r="E61" s="4">
        <v>0</v>
      </c>
      <c r="F61" s="4">
        <v>0</v>
      </c>
      <c r="G61" s="4">
        <v>0</v>
      </c>
      <c r="H61" s="4">
        <v>80000000</v>
      </c>
      <c r="I61" s="4">
        <v>6500000</v>
      </c>
      <c r="J61" s="4">
        <v>6500000</v>
      </c>
      <c r="K61" s="4">
        <f t="shared" si="0"/>
        <v>8.1250000000000003E-2</v>
      </c>
      <c r="L61" s="4">
        <v>0</v>
      </c>
      <c r="M61" s="4">
        <v>0</v>
      </c>
      <c r="N61" s="4">
        <v>73500000</v>
      </c>
      <c r="O61" s="4">
        <f t="shared" si="1"/>
        <v>91.875</v>
      </c>
    </row>
    <row r="62" spans="1:15" x14ac:dyDescent="0.2">
      <c r="A62" s="3" t="s">
        <v>115</v>
      </c>
      <c r="B62" s="3" t="s">
        <v>114</v>
      </c>
      <c r="C62" s="4">
        <v>80000000</v>
      </c>
      <c r="D62" s="4">
        <v>0</v>
      </c>
      <c r="E62" s="4">
        <v>0</v>
      </c>
      <c r="F62" s="4">
        <v>0</v>
      </c>
      <c r="G62" s="4">
        <v>0</v>
      </c>
      <c r="H62" s="4">
        <v>80000000</v>
      </c>
      <c r="I62" s="4">
        <v>6500000</v>
      </c>
      <c r="J62" s="4">
        <v>6500000</v>
      </c>
      <c r="K62" s="4">
        <f t="shared" si="0"/>
        <v>8.1250000000000003E-2</v>
      </c>
      <c r="L62" s="4">
        <v>0</v>
      </c>
      <c r="M62" s="4">
        <v>0</v>
      </c>
      <c r="N62" s="4">
        <v>73500000</v>
      </c>
      <c r="O62" s="4">
        <f t="shared" si="1"/>
        <v>91.875</v>
      </c>
    </row>
    <row r="63" spans="1:15" x14ac:dyDescent="0.2">
      <c r="A63" s="3" t="s">
        <v>116</v>
      </c>
      <c r="B63" s="3" t="s">
        <v>117</v>
      </c>
      <c r="C63" s="4">
        <v>90000000</v>
      </c>
      <c r="D63" s="4">
        <v>0</v>
      </c>
      <c r="E63" s="4">
        <v>0</v>
      </c>
      <c r="F63" s="4">
        <v>0</v>
      </c>
      <c r="G63" s="4">
        <v>0</v>
      </c>
      <c r="H63" s="4">
        <v>90000000</v>
      </c>
      <c r="I63" s="4">
        <v>0</v>
      </c>
      <c r="J63" s="4">
        <v>0</v>
      </c>
      <c r="K63" s="4">
        <f t="shared" si="0"/>
        <v>0</v>
      </c>
      <c r="L63" s="4">
        <v>0</v>
      </c>
      <c r="M63" s="4">
        <v>0</v>
      </c>
      <c r="N63" s="4">
        <v>90000000</v>
      </c>
      <c r="O63" s="4">
        <f t="shared" si="1"/>
        <v>100</v>
      </c>
    </row>
    <row r="64" spans="1:15" x14ac:dyDescent="0.2">
      <c r="A64" s="3" t="s">
        <v>118</v>
      </c>
      <c r="B64" s="3" t="s">
        <v>117</v>
      </c>
      <c r="C64" s="4">
        <v>90000000</v>
      </c>
      <c r="D64" s="4">
        <v>0</v>
      </c>
      <c r="E64" s="4">
        <v>0</v>
      </c>
      <c r="F64" s="4">
        <v>0</v>
      </c>
      <c r="G64" s="4">
        <v>0</v>
      </c>
      <c r="H64" s="4">
        <v>90000000</v>
      </c>
      <c r="I64" s="4">
        <v>0</v>
      </c>
      <c r="J64" s="4">
        <v>0</v>
      </c>
      <c r="K64" s="4">
        <f t="shared" si="0"/>
        <v>0</v>
      </c>
      <c r="L64" s="4">
        <v>0</v>
      </c>
      <c r="M64" s="4">
        <v>0</v>
      </c>
      <c r="N64" s="4">
        <v>90000000</v>
      </c>
      <c r="O64" s="4">
        <f t="shared" si="1"/>
        <v>100</v>
      </c>
    </row>
    <row r="65" spans="1:15" x14ac:dyDescent="0.2">
      <c r="A65" s="3" t="s">
        <v>119</v>
      </c>
      <c r="B65" s="3" t="s">
        <v>120</v>
      </c>
      <c r="C65" s="4">
        <v>8400000</v>
      </c>
      <c r="D65" s="4">
        <v>0</v>
      </c>
      <c r="E65" s="4">
        <v>0</v>
      </c>
      <c r="F65" s="4">
        <v>0</v>
      </c>
      <c r="G65" s="4">
        <v>0</v>
      </c>
      <c r="H65" s="4">
        <v>8400000</v>
      </c>
      <c r="I65" s="4">
        <v>8000000</v>
      </c>
      <c r="J65" s="4">
        <v>0</v>
      </c>
      <c r="K65" s="4">
        <f t="shared" si="0"/>
        <v>0</v>
      </c>
      <c r="L65" s="4">
        <v>0</v>
      </c>
      <c r="M65" s="4">
        <v>0</v>
      </c>
      <c r="N65" s="4">
        <v>8400000</v>
      </c>
      <c r="O65" s="4">
        <f t="shared" si="1"/>
        <v>100</v>
      </c>
    </row>
    <row r="66" spans="1:15" x14ac:dyDescent="0.2">
      <c r="A66" s="3" t="s">
        <v>121</v>
      </c>
      <c r="B66" s="3" t="s">
        <v>120</v>
      </c>
      <c r="C66" s="4">
        <v>8400000</v>
      </c>
      <c r="D66" s="4">
        <v>0</v>
      </c>
      <c r="E66" s="4">
        <v>0</v>
      </c>
      <c r="F66" s="4">
        <v>0</v>
      </c>
      <c r="G66" s="4">
        <v>0</v>
      </c>
      <c r="H66" s="4">
        <v>8400000</v>
      </c>
      <c r="I66" s="4">
        <v>8000000</v>
      </c>
      <c r="J66" s="4">
        <v>0</v>
      </c>
      <c r="K66" s="4">
        <f t="shared" si="0"/>
        <v>0</v>
      </c>
      <c r="L66" s="4">
        <v>0</v>
      </c>
      <c r="M66" s="4">
        <v>0</v>
      </c>
      <c r="N66" s="4">
        <v>8400000</v>
      </c>
      <c r="O66" s="4">
        <f t="shared" si="1"/>
        <v>100</v>
      </c>
    </row>
    <row r="67" spans="1:15" x14ac:dyDescent="0.2">
      <c r="A67" s="3" t="s">
        <v>122</v>
      </c>
      <c r="B67" s="3" t="s">
        <v>123</v>
      </c>
      <c r="C67" s="4">
        <v>10000000</v>
      </c>
      <c r="D67" s="4">
        <v>0</v>
      </c>
      <c r="E67" s="4">
        <v>0</v>
      </c>
      <c r="F67" s="4">
        <v>0</v>
      </c>
      <c r="G67" s="4">
        <v>0</v>
      </c>
      <c r="H67" s="4">
        <v>10000000</v>
      </c>
      <c r="I67" s="4">
        <v>0</v>
      </c>
      <c r="J67" s="4">
        <v>0</v>
      </c>
      <c r="K67" s="4">
        <f t="shared" si="0"/>
        <v>0</v>
      </c>
      <c r="L67" s="4">
        <v>0</v>
      </c>
      <c r="M67" s="4">
        <v>0</v>
      </c>
      <c r="N67" s="4">
        <v>10000000</v>
      </c>
      <c r="O67" s="4">
        <f t="shared" si="1"/>
        <v>100</v>
      </c>
    </row>
    <row r="68" spans="1:15" x14ac:dyDescent="0.2">
      <c r="A68" s="3" t="s">
        <v>124</v>
      </c>
      <c r="B68" s="3" t="s">
        <v>123</v>
      </c>
      <c r="C68" s="4">
        <v>10000000</v>
      </c>
      <c r="D68" s="4">
        <v>0</v>
      </c>
      <c r="E68" s="4">
        <v>0</v>
      </c>
      <c r="F68" s="4">
        <v>0</v>
      </c>
      <c r="G68" s="4">
        <v>0</v>
      </c>
      <c r="H68" s="4">
        <v>10000000</v>
      </c>
      <c r="I68" s="4">
        <v>0</v>
      </c>
      <c r="J68" s="4">
        <v>0</v>
      </c>
      <c r="K68" s="4">
        <f t="shared" ref="K68:K131" si="2">J68/H68</f>
        <v>0</v>
      </c>
      <c r="L68" s="4">
        <v>0</v>
      </c>
      <c r="M68" s="4">
        <v>0</v>
      </c>
      <c r="N68" s="4">
        <v>10000000</v>
      </c>
      <c r="O68" s="4">
        <f t="shared" ref="O68:O131" si="3">(N68/H68)*100</f>
        <v>100</v>
      </c>
    </row>
    <row r="69" spans="1:15" x14ac:dyDescent="0.2">
      <c r="A69" s="3" t="s">
        <v>125</v>
      </c>
      <c r="B69" s="3" t="s">
        <v>126</v>
      </c>
      <c r="C69" s="4">
        <v>55000000</v>
      </c>
      <c r="D69" s="4">
        <v>0</v>
      </c>
      <c r="E69" s="4">
        <v>0</v>
      </c>
      <c r="F69" s="4">
        <v>0</v>
      </c>
      <c r="G69" s="4">
        <v>0</v>
      </c>
      <c r="H69" s="4">
        <v>55000000</v>
      </c>
      <c r="I69" s="4">
        <v>3363690</v>
      </c>
      <c r="J69" s="4">
        <v>3363690</v>
      </c>
      <c r="K69" s="4">
        <f t="shared" si="2"/>
        <v>6.1157999999999997E-2</v>
      </c>
      <c r="L69" s="4">
        <v>3363690</v>
      </c>
      <c r="M69" s="4">
        <v>3363690</v>
      </c>
      <c r="N69" s="4">
        <v>51636310</v>
      </c>
      <c r="O69" s="4">
        <f t="shared" si="3"/>
        <v>93.884199999999993</v>
      </c>
    </row>
    <row r="70" spans="1:15" x14ac:dyDescent="0.2">
      <c r="A70" s="3" t="s">
        <v>127</v>
      </c>
      <c r="B70" s="3" t="s">
        <v>128</v>
      </c>
      <c r="C70" s="4">
        <v>5000000</v>
      </c>
      <c r="D70" s="4">
        <v>0</v>
      </c>
      <c r="E70" s="4">
        <v>0</v>
      </c>
      <c r="F70" s="4">
        <v>0</v>
      </c>
      <c r="G70" s="4">
        <v>0</v>
      </c>
      <c r="H70" s="4">
        <v>5000000</v>
      </c>
      <c r="I70" s="4">
        <v>0</v>
      </c>
      <c r="J70" s="4">
        <v>0</v>
      </c>
      <c r="K70" s="4">
        <f t="shared" si="2"/>
        <v>0</v>
      </c>
      <c r="L70" s="4">
        <v>0</v>
      </c>
      <c r="M70" s="4">
        <v>0</v>
      </c>
      <c r="N70" s="4">
        <v>5000000</v>
      </c>
      <c r="O70" s="4">
        <f t="shared" si="3"/>
        <v>100</v>
      </c>
    </row>
    <row r="71" spans="1:15" x14ac:dyDescent="0.2">
      <c r="A71" s="3" t="s">
        <v>129</v>
      </c>
      <c r="B71" s="3" t="s">
        <v>130</v>
      </c>
      <c r="C71" s="4">
        <v>28000000</v>
      </c>
      <c r="D71" s="4">
        <v>0</v>
      </c>
      <c r="E71" s="4">
        <v>0</v>
      </c>
      <c r="F71" s="4">
        <v>0</v>
      </c>
      <c r="G71" s="4">
        <v>0</v>
      </c>
      <c r="H71" s="4">
        <v>28000000</v>
      </c>
      <c r="I71" s="4">
        <v>0</v>
      </c>
      <c r="J71" s="4">
        <v>0</v>
      </c>
      <c r="K71" s="4">
        <f t="shared" si="2"/>
        <v>0</v>
      </c>
      <c r="L71" s="4">
        <v>0</v>
      </c>
      <c r="M71" s="4">
        <v>0</v>
      </c>
      <c r="N71" s="4">
        <v>28000000</v>
      </c>
      <c r="O71" s="4">
        <f t="shared" si="3"/>
        <v>100</v>
      </c>
    </row>
    <row r="72" spans="1:15" x14ac:dyDescent="0.2">
      <c r="A72" s="3" t="s">
        <v>131</v>
      </c>
      <c r="B72" s="3" t="s">
        <v>132</v>
      </c>
      <c r="C72" s="4">
        <v>12000000</v>
      </c>
      <c r="D72" s="4">
        <v>0</v>
      </c>
      <c r="E72" s="4">
        <v>0</v>
      </c>
      <c r="F72" s="4">
        <v>0</v>
      </c>
      <c r="G72" s="4">
        <v>0</v>
      </c>
      <c r="H72" s="4">
        <v>12000000</v>
      </c>
      <c r="I72" s="4">
        <v>1293400</v>
      </c>
      <c r="J72" s="4">
        <v>1293400</v>
      </c>
      <c r="K72" s="4">
        <f t="shared" si="2"/>
        <v>0.10778333333333333</v>
      </c>
      <c r="L72" s="4">
        <v>1293400</v>
      </c>
      <c r="M72" s="4">
        <v>1293400</v>
      </c>
      <c r="N72" s="4">
        <v>10706600</v>
      </c>
      <c r="O72" s="4">
        <f t="shared" si="3"/>
        <v>89.221666666666664</v>
      </c>
    </row>
    <row r="73" spans="1:15" x14ac:dyDescent="0.2">
      <c r="A73" s="3" t="s">
        <v>133</v>
      </c>
      <c r="B73" s="3" t="s">
        <v>134</v>
      </c>
      <c r="C73" s="4">
        <v>10000000</v>
      </c>
      <c r="D73" s="4">
        <v>0</v>
      </c>
      <c r="E73" s="4">
        <v>0</v>
      </c>
      <c r="F73" s="4">
        <v>0</v>
      </c>
      <c r="G73" s="4">
        <v>0</v>
      </c>
      <c r="H73" s="4">
        <v>10000000</v>
      </c>
      <c r="I73" s="4">
        <v>2070290</v>
      </c>
      <c r="J73" s="4">
        <v>2070290</v>
      </c>
      <c r="K73" s="4">
        <f t="shared" si="2"/>
        <v>0.20702899999999999</v>
      </c>
      <c r="L73" s="4">
        <v>2070290</v>
      </c>
      <c r="M73" s="4">
        <v>2070290</v>
      </c>
      <c r="N73" s="4">
        <v>7929710</v>
      </c>
      <c r="O73" s="4">
        <f t="shared" si="3"/>
        <v>79.2971</v>
      </c>
    </row>
    <row r="74" spans="1:15" x14ac:dyDescent="0.2">
      <c r="A74" s="3" t="s">
        <v>135</v>
      </c>
      <c r="B74" s="3" t="s">
        <v>136</v>
      </c>
      <c r="C74" s="4">
        <v>429700000</v>
      </c>
      <c r="D74" s="4">
        <v>0</v>
      </c>
      <c r="E74" s="4">
        <v>0</v>
      </c>
      <c r="F74" s="4">
        <v>0</v>
      </c>
      <c r="G74" s="4">
        <v>0</v>
      </c>
      <c r="H74" s="4">
        <v>429700000</v>
      </c>
      <c r="I74" s="4">
        <v>66824563.280000001</v>
      </c>
      <c r="J74" s="4">
        <v>28759315.280000001</v>
      </c>
      <c r="K74" s="4">
        <f t="shared" si="2"/>
        <v>6.6928823085873862E-2</v>
      </c>
      <c r="L74" s="4">
        <v>28759315.280000001</v>
      </c>
      <c r="M74" s="4">
        <v>17760128.640000001</v>
      </c>
      <c r="N74" s="4">
        <v>400940684.72000003</v>
      </c>
      <c r="O74" s="4">
        <f t="shared" si="3"/>
        <v>93.307117691412628</v>
      </c>
    </row>
    <row r="75" spans="1:15" x14ac:dyDescent="0.2">
      <c r="A75" s="3" t="s">
        <v>137</v>
      </c>
      <c r="B75" s="3" t="s">
        <v>138</v>
      </c>
      <c r="C75" s="4">
        <v>15000000</v>
      </c>
      <c r="D75" s="4">
        <v>0</v>
      </c>
      <c r="E75" s="4">
        <v>0</v>
      </c>
      <c r="F75" s="4">
        <v>0</v>
      </c>
      <c r="G75" s="4">
        <v>0</v>
      </c>
      <c r="H75" s="4">
        <v>15000000</v>
      </c>
      <c r="I75" s="4">
        <v>4177826.64</v>
      </c>
      <c r="J75" s="4">
        <v>4177826.64</v>
      </c>
      <c r="K75" s="4">
        <f t="shared" si="2"/>
        <v>0.278521776</v>
      </c>
      <c r="L75" s="4">
        <v>4177826.64</v>
      </c>
      <c r="M75" s="4">
        <v>2180000</v>
      </c>
      <c r="N75" s="4">
        <v>10822173.359999999</v>
      </c>
      <c r="O75" s="4">
        <f t="shared" si="3"/>
        <v>72.147822399999995</v>
      </c>
    </row>
    <row r="76" spans="1:15" x14ac:dyDescent="0.2">
      <c r="A76" s="3" t="s">
        <v>139</v>
      </c>
      <c r="B76" s="3" t="s">
        <v>138</v>
      </c>
      <c r="C76" s="4">
        <v>15000000</v>
      </c>
      <c r="D76" s="4">
        <v>0</v>
      </c>
      <c r="E76" s="4">
        <v>0</v>
      </c>
      <c r="F76" s="4">
        <v>0</v>
      </c>
      <c r="G76" s="4">
        <v>0</v>
      </c>
      <c r="H76" s="4">
        <v>15000000</v>
      </c>
      <c r="I76" s="4">
        <v>4177826.64</v>
      </c>
      <c r="J76" s="4">
        <v>4177826.64</v>
      </c>
      <c r="K76" s="4">
        <f t="shared" si="2"/>
        <v>0.278521776</v>
      </c>
      <c r="L76" s="4">
        <v>4177826.64</v>
      </c>
      <c r="M76" s="4">
        <v>2180000</v>
      </c>
      <c r="N76" s="4">
        <v>10822173.359999999</v>
      </c>
      <c r="O76" s="4">
        <f t="shared" si="3"/>
        <v>72.147822399999995</v>
      </c>
    </row>
    <row r="77" spans="1:15" x14ac:dyDescent="0.2">
      <c r="A77" s="3" t="s">
        <v>140</v>
      </c>
      <c r="B77" s="3" t="s">
        <v>141</v>
      </c>
      <c r="C77" s="4">
        <v>70000000</v>
      </c>
      <c r="D77" s="4">
        <v>0</v>
      </c>
      <c r="E77" s="4">
        <v>0</v>
      </c>
      <c r="F77" s="4">
        <v>0</v>
      </c>
      <c r="G77" s="4">
        <v>0</v>
      </c>
      <c r="H77" s="4">
        <v>70000000</v>
      </c>
      <c r="I77" s="4">
        <v>9837897.4800000004</v>
      </c>
      <c r="J77" s="4">
        <v>9837897.4800000004</v>
      </c>
      <c r="K77" s="4">
        <f t="shared" si="2"/>
        <v>0.14054139257142859</v>
      </c>
      <c r="L77" s="4">
        <v>9837897.4800000004</v>
      </c>
      <c r="M77" s="4">
        <v>5856907.4800000004</v>
      </c>
      <c r="N77" s="4">
        <v>60162102.520000003</v>
      </c>
      <c r="O77" s="4">
        <f t="shared" si="3"/>
        <v>85.94586074285715</v>
      </c>
    </row>
    <row r="78" spans="1:15" x14ac:dyDescent="0.2">
      <c r="A78" s="3" t="s">
        <v>142</v>
      </c>
      <c r="B78" s="3" t="s">
        <v>141</v>
      </c>
      <c r="C78" s="4">
        <v>70000000</v>
      </c>
      <c r="D78" s="4">
        <v>0</v>
      </c>
      <c r="E78" s="4">
        <v>0</v>
      </c>
      <c r="F78" s="4">
        <v>0</v>
      </c>
      <c r="G78" s="4">
        <v>0</v>
      </c>
      <c r="H78" s="4">
        <v>70000000</v>
      </c>
      <c r="I78" s="4">
        <v>9837897.4800000004</v>
      </c>
      <c r="J78" s="4">
        <v>9837897.4800000004</v>
      </c>
      <c r="K78" s="4">
        <f t="shared" si="2"/>
        <v>0.14054139257142859</v>
      </c>
      <c r="L78" s="4">
        <v>9837897.4800000004</v>
      </c>
      <c r="M78" s="4">
        <v>5856907.4800000004</v>
      </c>
      <c r="N78" s="4">
        <v>60162102.520000003</v>
      </c>
      <c r="O78" s="4">
        <f t="shared" si="3"/>
        <v>85.94586074285715</v>
      </c>
    </row>
    <row r="79" spans="1:15" x14ac:dyDescent="0.2">
      <c r="A79" s="3" t="s">
        <v>143</v>
      </c>
      <c r="B79" s="3" t="s">
        <v>144</v>
      </c>
      <c r="C79" s="4">
        <v>40000000</v>
      </c>
      <c r="D79" s="4">
        <v>0</v>
      </c>
      <c r="E79" s="4">
        <v>0</v>
      </c>
      <c r="F79" s="4">
        <v>0</v>
      </c>
      <c r="G79" s="4">
        <v>0</v>
      </c>
      <c r="H79" s="4">
        <v>40000000</v>
      </c>
      <c r="I79" s="4">
        <v>5392340</v>
      </c>
      <c r="J79" s="4">
        <v>5392340</v>
      </c>
      <c r="K79" s="4">
        <f t="shared" si="2"/>
        <v>0.1348085</v>
      </c>
      <c r="L79" s="4">
        <v>5392340</v>
      </c>
      <c r="M79" s="4">
        <v>2476540</v>
      </c>
      <c r="N79" s="4">
        <v>34607660</v>
      </c>
      <c r="O79" s="4">
        <f t="shared" si="3"/>
        <v>86.519149999999996</v>
      </c>
    </row>
    <row r="80" spans="1:15" x14ac:dyDescent="0.2">
      <c r="A80" s="3" t="s">
        <v>145</v>
      </c>
      <c r="B80" s="3" t="s">
        <v>144</v>
      </c>
      <c r="C80" s="4">
        <v>40000000</v>
      </c>
      <c r="D80" s="4">
        <v>0</v>
      </c>
      <c r="E80" s="4">
        <v>0</v>
      </c>
      <c r="F80" s="4">
        <v>0</v>
      </c>
      <c r="G80" s="4">
        <v>0</v>
      </c>
      <c r="H80" s="4">
        <v>40000000</v>
      </c>
      <c r="I80" s="4">
        <v>5392340</v>
      </c>
      <c r="J80" s="4">
        <v>5392340</v>
      </c>
      <c r="K80" s="4">
        <f t="shared" si="2"/>
        <v>0.1348085</v>
      </c>
      <c r="L80" s="4">
        <v>5392340</v>
      </c>
      <c r="M80" s="4">
        <v>2476540</v>
      </c>
      <c r="N80" s="4">
        <v>34607660</v>
      </c>
      <c r="O80" s="4">
        <f t="shared" si="3"/>
        <v>86.519149999999996</v>
      </c>
    </row>
    <row r="81" spans="1:15" x14ac:dyDescent="0.2">
      <c r="A81" s="3" t="s">
        <v>146</v>
      </c>
      <c r="B81" s="3" t="s">
        <v>147</v>
      </c>
      <c r="C81" s="4">
        <v>41000000</v>
      </c>
      <c r="D81" s="4">
        <v>0</v>
      </c>
      <c r="E81" s="4">
        <v>0</v>
      </c>
      <c r="F81" s="4">
        <v>0</v>
      </c>
      <c r="G81" s="4">
        <v>0</v>
      </c>
      <c r="H81" s="4">
        <v>41000000</v>
      </c>
      <c r="I81" s="4">
        <v>7233684.1600000001</v>
      </c>
      <c r="J81" s="4">
        <v>7233684.1600000001</v>
      </c>
      <c r="K81" s="4">
        <f t="shared" si="2"/>
        <v>0.17643132097560976</v>
      </c>
      <c r="L81" s="4">
        <v>7233684.1600000001</v>
      </c>
      <c r="M81" s="4">
        <v>5129114.16</v>
      </c>
      <c r="N81" s="4">
        <v>33766315.840000004</v>
      </c>
      <c r="O81" s="4">
        <f t="shared" si="3"/>
        <v>82.356867902439035</v>
      </c>
    </row>
    <row r="82" spans="1:15" x14ac:dyDescent="0.2">
      <c r="A82" s="3" t="s">
        <v>148</v>
      </c>
      <c r="B82" s="3" t="s">
        <v>149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</row>
    <row r="83" spans="1:15" x14ac:dyDescent="0.2">
      <c r="A83" s="3" t="s">
        <v>150</v>
      </c>
      <c r="B83" s="3" t="s">
        <v>151</v>
      </c>
      <c r="C83" s="4">
        <v>29000000</v>
      </c>
      <c r="D83" s="4">
        <v>0</v>
      </c>
      <c r="E83" s="4">
        <v>0</v>
      </c>
      <c r="F83" s="4">
        <v>0</v>
      </c>
      <c r="G83" s="4">
        <v>0</v>
      </c>
      <c r="H83" s="4">
        <v>29000000</v>
      </c>
      <c r="I83" s="4">
        <v>4684574.16</v>
      </c>
      <c r="J83" s="4">
        <v>4684574.16</v>
      </c>
      <c r="K83" s="4">
        <f t="shared" si="2"/>
        <v>0.16153703999999999</v>
      </c>
      <c r="L83" s="4">
        <v>4684574.16</v>
      </c>
      <c r="M83" s="4">
        <v>3143724.16</v>
      </c>
      <c r="N83" s="4">
        <v>24315425.84</v>
      </c>
      <c r="O83" s="4">
        <f t="shared" si="3"/>
        <v>83.846295999999995</v>
      </c>
    </row>
    <row r="84" spans="1:15" x14ac:dyDescent="0.2">
      <c r="A84" s="3" t="s">
        <v>152</v>
      </c>
      <c r="B84" s="3" t="s">
        <v>153</v>
      </c>
      <c r="C84" s="4">
        <v>12000000</v>
      </c>
      <c r="D84" s="4">
        <v>0</v>
      </c>
      <c r="E84" s="4">
        <v>0</v>
      </c>
      <c r="F84" s="4">
        <v>0</v>
      </c>
      <c r="G84" s="4">
        <v>0</v>
      </c>
      <c r="H84" s="4">
        <v>12000000</v>
      </c>
      <c r="I84" s="4">
        <v>2549110</v>
      </c>
      <c r="J84" s="4">
        <v>2549110</v>
      </c>
      <c r="K84" s="4">
        <f t="shared" si="2"/>
        <v>0.21242583333333334</v>
      </c>
      <c r="L84" s="4">
        <v>2549110</v>
      </c>
      <c r="M84" s="4">
        <v>1985390</v>
      </c>
      <c r="N84" s="4">
        <v>9450890</v>
      </c>
      <c r="O84" s="4">
        <f t="shared" si="3"/>
        <v>78.757416666666671</v>
      </c>
    </row>
    <row r="85" spans="1:15" x14ac:dyDescent="0.2">
      <c r="A85" s="3" t="s">
        <v>154</v>
      </c>
      <c r="B85" s="3" t="s">
        <v>155</v>
      </c>
      <c r="C85" s="4">
        <v>30700000</v>
      </c>
      <c r="D85" s="4">
        <v>0</v>
      </c>
      <c r="E85" s="4">
        <v>0</v>
      </c>
      <c r="F85" s="4">
        <v>0</v>
      </c>
      <c r="G85" s="4">
        <v>0</v>
      </c>
      <c r="H85" s="4">
        <v>30700000</v>
      </c>
      <c r="I85" s="4">
        <v>23187248</v>
      </c>
      <c r="J85" s="4">
        <v>0</v>
      </c>
      <c r="K85" s="4">
        <f t="shared" si="2"/>
        <v>0</v>
      </c>
      <c r="L85" s="4">
        <v>0</v>
      </c>
      <c r="M85" s="4">
        <v>0</v>
      </c>
      <c r="N85" s="4">
        <v>30700000</v>
      </c>
      <c r="O85" s="4">
        <f t="shared" si="3"/>
        <v>100</v>
      </c>
    </row>
    <row r="86" spans="1:15" x14ac:dyDescent="0.2">
      <c r="A86" s="3" t="s">
        <v>156</v>
      </c>
      <c r="B86" s="3" t="s">
        <v>155</v>
      </c>
      <c r="C86" s="4">
        <v>30700000</v>
      </c>
      <c r="D86" s="4">
        <v>0</v>
      </c>
      <c r="E86" s="4">
        <v>0</v>
      </c>
      <c r="F86" s="4">
        <v>0</v>
      </c>
      <c r="G86" s="4">
        <v>0</v>
      </c>
      <c r="H86" s="4">
        <v>30700000</v>
      </c>
      <c r="I86" s="4">
        <v>23187248</v>
      </c>
      <c r="J86" s="4">
        <v>0</v>
      </c>
      <c r="K86" s="4">
        <f t="shared" si="2"/>
        <v>0</v>
      </c>
      <c r="L86" s="4">
        <v>0</v>
      </c>
      <c r="M86" s="4">
        <v>0</v>
      </c>
      <c r="N86" s="4">
        <v>30700000</v>
      </c>
      <c r="O86" s="4">
        <f t="shared" si="3"/>
        <v>100</v>
      </c>
    </row>
    <row r="87" spans="1:15" x14ac:dyDescent="0.2">
      <c r="A87" s="3" t="s">
        <v>157</v>
      </c>
      <c r="B87" s="3" t="s">
        <v>158</v>
      </c>
      <c r="C87" s="4">
        <v>3000000</v>
      </c>
      <c r="D87" s="4">
        <v>0</v>
      </c>
      <c r="E87" s="4">
        <v>0</v>
      </c>
      <c r="F87" s="4">
        <v>0</v>
      </c>
      <c r="G87" s="4">
        <v>0</v>
      </c>
      <c r="H87" s="4">
        <v>3000000</v>
      </c>
      <c r="I87" s="4">
        <v>0</v>
      </c>
      <c r="J87" s="4">
        <v>0</v>
      </c>
      <c r="K87" s="4">
        <f t="shared" si="2"/>
        <v>0</v>
      </c>
      <c r="L87" s="4">
        <v>0</v>
      </c>
      <c r="M87" s="4">
        <v>0</v>
      </c>
      <c r="N87" s="4">
        <v>3000000</v>
      </c>
      <c r="O87" s="4">
        <f t="shared" si="3"/>
        <v>100</v>
      </c>
    </row>
    <row r="88" spans="1:15" x14ac:dyDescent="0.2">
      <c r="A88" s="3" t="s">
        <v>159</v>
      </c>
      <c r="B88" s="3" t="s">
        <v>158</v>
      </c>
      <c r="C88" s="4">
        <v>3000000</v>
      </c>
      <c r="D88" s="4">
        <v>0</v>
      </c>
      <c r="E88" s="4">
        <v>0</v>
      </c>
      <c r="F88" s="4">
        <v>0</v>
      </c>
      <c r="G88" s="4">
        <v>0</v>
      </c>
      <c r="H88" s="4">
        <v>3000000</v>
      </c>
      <c r="I88" s="4">
        <v>0</v>
      </c>
      <c r="J88" s="4">
        <v>0</v>
      </c>
      <c r="K88" s="4">
        <f t="shared" si="2"/>
        <v>0</v>
      </c>
      <c r="L88" s="4">
        <v>0</v>
      </c>
      <c r="M88" s="4">
        <v>0</v>
      </c>
      <c r="N88" s="4">
        <v>3000000</v>
      </c>
      <c r="O88" s="4">
        <f t="shared" si="3"/>
        <v>100</v>
      </c>
    </row>
    <row r="89" spans="1:15" x14ac:dyDescent="0.2">
      <c r="A89" s="3" t="s">
        <v>160</v>
      </c>
      <c r="B89" s="3" t="s">
        <v>161</v>
      </c>
      <c r="C89" s="4">
        <v>80000000</v>
      </c>
      <c r="D89" s="4">
        <v>0</v>
      </c>
      <c r="E89" s="4">
        <v>0</v>
      </c>
      <c r="F89" s="4">
        <v>0</v>
      </c>
      <c r="G89" s="4">
        <v>0</v>
      </c>
      <c r="H89" s="4">
        <v>80000000</v>
      </c>
      <c r="I89" s="4">
        <v>14878000</v>
      </c>
      <c r="J89" s="4">
        <v>0</v>
      </c>
      <c r="K89" s="4">
        <f t="shared" si="2"/>
        <v>0</v>
      </c>
      <c r="L89" s="4">
        <v>0</v>
      </c>
      <c r="M89" s="4">
        <v>0</v>
      </c>
      <c r="N89" s="4">
        <v>80000000</v>
      </c>
      <c r="O89" s="4">
        <f t="shared" si="3"/>
        <v>100</v>
      </c>
    </row>
    <row r="90" spans="1:15" x14ac:dyDescent="0.2">
      <c r="A90" s="3" t="s">
        <v>162</v>
      </c>
      <c r="B90" s="3" t="s">
        <v>163</v>
      </c>
      <c r="C90" s="4">
        <v>80000000</v>
      </c>
      <c r="D90" s="4">
        <v>0</v>
      </c>
      <c r="E90" s="4">
        <v>0</v>
      </c>
      <c r="F90" s="4">
        <v>0</v>
      </c>
      <c r="G90" s="4">
        <v>0</v>
      </c>
      <c r="H90" s="4">
        <v>80000000</v>
      </c>
      <c r="I90" s="4">
        <v>14878000</v>
      </c>
      <c r="J90" s="4">
        <v>0</v>
      </c>
      <c r="K90" s="4">
        <f t="shared" si="2"/>
        <v>0</v>
      </c>
      <c r="L90" s="4">
        <v>0</v>
      </c>
      <c r="M90" s="4">
        <v>0</v>
      </c>
      <c r="N90" s="4">
        <v>80000000</v>
      </c>
      <c r="O90" s="4">
        <f t="shared" si="3"/>
        <v>100</v>
      </c>
    </row>
    <row r="91" spans="1:15" x14ac:dyDescent="0.2">
      <c r="A91" s="3" t="s">
        <v>164</v>
      </c>
      <c r="B91" s="3" t="s">
        <v>165</v>
      </c>
      <c r="C91" s="4">
        <v>5000000</v>
      </c>
      <c r="D91" s="4">
        <v>0</v>
      </c>
      <c r="E91" s="4">
        <v>0</v>
      </c>
      <c r="F91" s="4">
        <v>0</v>
      </c>
      <c r="G91" s="4">
        <v>0</v>
      </c>
      <c r="H91" s="4">
        <v>5000000</v>
      </c>
      <c r="I91" s="4">
        <v>0</v>
      </c>
      <c r="J91" s="4">
        <v>0</v>
      </c>
      <c r="K91" s="4">
        <f t="shared" si="2"/>
        <v>0</v>
      </c>
      <c r="L91" s="4">
        <v>0</v>
      </c>
      <c r="M91" s="4">
        <v>0</v>
      </c>
      <c r="N91" s="4">
        <v>5000000</v>
      </c>
      <c r="O91" s="4">
        <f t="shared" si="3"/>
        <v>100</v>
      </c>
    </row>
    <row r="92" spans="1:15" x14ac:dyDescent="0.2">
      <c r="A92" s="3" t="s">
        <v>166</v>
      </c>
      <c r="B92" s="3" t="s">
        <v>165</v>
      </c>
      <c r="C92" s="4">
        <v>5000000</v>
      </c>
      <c r="D92" s="4">
        <v>0</v>
      </c>
      <c r="E92" s="4">
        <v>0</v>
      </c>
      <c r="F92" s="4">
        <v>0</v>
      </c>
      <c r="G92" s="4">
        <v>0</v>
      </c>
      <c r="H92" s="4">
        <v>5000000</v>
      </c>
      <c r="I92" s="4">
        <v>0</v>
      </c>
      <c r="J92" s="4">
        <v>0</v>
      </c>
      <c r="K92" s="4">
        <f t="shared" si="2"/>
        <v>0</v>
      </c>
      <c r="L92" s="4">
        <v>0</v>
      </c>
      <c r="M92" s="4">
        <v>0</v>
      </c>
      <c r="N92" s="4">
        <v>5000000</v>
      </c>
      <c r="O92" s="4">
        <f t="shared" si="3"/>
        <v>100</v>
      </c>
    </row>
    <row r="93" spans="1:15" x14ac:dyDescent="0.2">
      <c r="A93" s="3" t="s">
        <v>167</v>
      </c>
      <c r="B93" s="3" t="s">
        <v>168</v>
      </c>
      <c r="C93" s="4">
        <v>8000000</v>
      </c>
      <c r="D93" s="4">
        <v>0</v>
      </c>
      <c r="E93" s="4">
        <v>0</v>
      </c>
      <c r="F93" s="4">
        <v>0</v>
      </c>
      <c r="G93" s="4">
        <v>0</v>
      </c>
      <c r="H93" s="4">
        <v>8000000</v>
      </c>
      <c r="I93" s="4">
        <v>47277</v>
      </c>
      <c r="J93" s="4">
        <v>47277</v>
      </c>
      <c r="K93" s="4">
        <f t="shared" si="2"/>
        <v>5.9096249999999999E-3</v>
      </c>
      <c r="L93" s="4">
        <v>47277</v>
      </c>
      <c r="M93" s="4">
        <v>47277</v>
      </c>
      <c r="N93" s="4">
        <v>7952723</v>
      </c>
      <c r="O93" s="4">
        <f t="shared" si="3"/>
        <v>99.409037499999997</v>
      </c>
    </row>
    <row r="94" spans="1:15" x14ac:dyDescent="0.2">
      <c r="A94" s="3" t="s">
        <v>169</v>
      </c>
      <c r="B94" s="3" t="s">
        <v>168</v>
      </c>
      <c r="C94" s="4">
        <v>8000000</v>
      </c>
      <c r="D94" s="4">
        <v>0</v>
      </c>
      <c r="E94" s="4">
        <v>0</v>
      </c>
      <c r="F94" s="4">
        <v>0</v>
      </c>
      <c r="G94" s="4">
        <v>0</v>
      </c>
      <c r="H94" s="4">
        <v>8000000</v>
      </c>
      <c r="I94" s="4">
        <v>47277</v>
      </c>
      <c r="J94" s="4">
        <v>47277</v>
      </c>
      <c r="K94" s="4">
        <f t="shared" si="2"/>
        <v>5.9096249999999999E-3</v>
      </c>
      <c r="L94" s="4">
        <v>47277</v>
      </c>
      <c r="M94" s="4">
        <v>47277</v>
      </c>
      <c r="N94" s="4">
        <v>7952723</v>
      </c>
      <c r="O94" s="4">
        <f t="shared" si="3"/>
        <v>99.409037499999997</v>
      </c>
    </row>
    <row r="95" spans="1:15" x14ac:dyDescent="0.2">
      <c r="A95" s="3" t="s">
        <v>170</v>
      </c>
      <c r="B95" s="3" t="s">
        <v>123</v>
      </c>
      <c r="C95" s="4">
        <v>5000000</v>
      </c>
      <c r="D95" s="4">
        <v>0</v>
      </c>
      <c r="E95" s="4">
        <v>0</v>
      </c>
      <c r="F95" s="4">
        <v>0</v>
      </c>
      <c r="G95" s="4">
        <v>0</v>
      </c>
      <c r="H95" s="4">
        <v>5000000</v>
      </c>
      <c r="I95" s="4">
        <v>0</v>
      </c>
      <c r="J95" s="4">
        <v>0</v>
      </c>
      <c r="K95" s="4">
        <f t="shared" si="2"/>
        <v>0</v>
      </c>
      <c r="L95" s="4">
        <v>0</v>
      </c>
      <c r="M95" s="4">
        <v>0</v>
      </c>
      <c r="N95" s="4">
        <v>5000000</v>
      </c>
      <c r="O95" s="4">
        <f t="shared" si="3"/>
        <v>100</v>
      </c>
    </row>
    <row r="96" spans="1:15" x14ac:dyDescent="0.2">
      <c r="A96" s="3" t="s">
        <v>171</v>
      </c>
      <c r="B96" s="3" t="s">
        <v>123</v>
      </c>
      <c r="C96" s="4">
        <v>5000000</v>
      </c>
      <c r="D96" s="4">
        <v>0</v>
      </c>
      <c r="E96" s="4">
        <v>0</v>
      </c>
      <c r="F96" s="4">
        <v>0</v>
      </c>
      <c r="G96" s="4">
        <v>0</v>
      </c>
      <c r="H96" s="4">
        <v>5000000</v>
      </c>
      <c r="I96" s="4">
        <v>0</v>
      </c>
      <c r="J96" s="4">
        <v>0</v>
      </c>
      <c r="K96" s="4">
        <f t="shared" si="2"/>
        <v>0</v>
      </c>
      <c r="L96" s="4">
        <v>0</v>
      </c>
      <c r="M96" s="4">
        <v>0</v>
      </c>
      <c r="N96" s="4">
        <v>5000000</v>
      </c>
      <c r="O96" s="4">
        <f t="shared" si="3"/>
        <v>100</v>
      </c>
    </row>
    <row r="97" spans="1:15" x14ac:dyDescent="0.2">
      <c r="A97" s="3" t="s">
        <v>172</v>
      </c>
      <c r="B97" s="3" t="s">
        <v>173</v>
      </c>
      <c r="C97" s="4">
        <v>100000000</v>
      </c>
      <c r="D97" s="4">
        <v>0</v>
      </c>
      <c r="E97" s="4">
        <v>0</v>
      </c>
      <c r="F97" s="4">
        <v>0</v>
      </c>
      <c r="G97" s="4">
        <v>0</v>
      </c>
      <c r="H97" s="4">
        <v>100000000</v>
      </c>
      <c r="I97" s="4">
        <v>0</v>
      </c>
      <c r="J97" s="4">
        <v>0</v>
      </c>
      <c r="K97" s="4">
        <f t="shared" si="2"/>
        <v>0</v>
      </c>
      <c r="L97" s="4">
        <v>0</v>
      </c>
      <c r="M97" s="4">
        <v>0</v>
      </c>
      <c r="N97" s="4">
        <v>100000000</v>
      </c>
      <c r="O97" s="4">
        <f t="shared" si="3"/>
        <v>100</v>
      </c>
    </row>
    <row r="98" spans="1:15" x14ac:dyDescent="0.2">
      <c r="A98" s="3" t="s">
        <v>174</v>
      </c>
      <c r="B98" s="3" t="s">
        <v>173</v>
      </c>
      <c r="C98" s="4">
        <v>100000000</v>
      </c>
      <c r="D98" s="4">
        <v>0</v>
      </c>
      <c r="E98" s="4">
        <v>0</v>
      </c>
      <c r="F98" s="4">
        <v>0</v>
      </c>
      <c r="G98" s="4">
        <v>0</v>
      </c>
      <c r="H98" s="4">
        <v>100000000</v>
      </c>
      <c r="I98" s="4">
        <v>0</v>
      </c>
      <c r="J98" s="4">
        <v>0</v>
      </c>
      <c r="K98" s="4">
        <f t="shared" si="2"/>
        <v>0</v>
      </c>
      <c r="L98" s="4">
        <v>0</v>
      </c>
      <c r="M98" s="4">
        <v>0</v>
      </c>
      <c r="N98" s="4">
        <v>100000000</v>
      </c>
      <c r="O98" s="4">
        <f t="shared" si="3"/>
        <v>100</v>
      </c>
    </row>
    <row r="99" spans="1:15" x14ac:dyDescent="0.2">
      <c r="A99" s="3" t="s">
        <v>175</v>
      </c>
      <c r="B99" s="3" t="s">
        <v>176</v>
      </c>
      <c r="C99" s="4">
        <v>32000000</v>
      </c>
      <c r="D99" s="4">
        <v>0</v>
      </c>
      <c r="E99" s="4">
        <v>0</v>
      </c>
      <c r="F99" s="4">
        <v>0</v>
      </c>
      <c r="G99" s="4">
        <v>0</v>
      </c>
      <c r="H99" s="4">
        <v>32000000</v>
      </c>
      <c r="I99" s="4">
        <v>2070290</v>
      </c>
      <c r="J99" s="4">
        <v>2070290</v>
      </c>
      <c r="K99" s="4">
        <f t="shared" si="2"/>
        <v>6.4696562499999999E-2</v>
      </c>
      <c r="L99" s="4">
        <v>2070290</v>
      </c>
      <c r="M99" s="4">
        <v>2070290</v>
      </c>
      <c r="N99" s="4">
        <v>29929710</v>
      </c>
      <c r="O99" s="4">
        <f t="shared" si="3"/>
        <v>93.53034375</v>
      </c>
    </row>
    <row r="100" spans="1:15" x14ac:dyDescent="0.2">
      <c r="A100" s="3" t="s">
        <v>177</v>
      </c>
      <c r="B100" s="3" t="s">
        <v>178</v>
      </c>
      <c r="C100" s="4">
        <v>10000000</v>
      </c>
      <c r="D100" s="4">
        <v>0</v>
      </c>
      <c r="E100" s="4">
        <v>0</v>
      </c>
      <c r="F100" s="4">
        <v>0</v>
      </c>
      <c r="G100" s="4">
        <v>0</v>
      </c>
      <c r="H100" s="4">
        <v>10000000</v>
      </c>
      <c r="I100" s="4">
        <v>0</v>
      </c>
      <c r="J100" s="4">
        <v>0</v>
      </c>
      <c r="K100" s="4">
        <f t="shared" si="2"/>
        <v>0</v>
      </c>
      <c r="L100" s="4">
        <v>0</v>
      </c>
      <c r="M100" s="4">
        <v>0</v>
      </c>
      <c r="N100" s="4">
        <v>10000000</v>
      </c>
      <c r="O100" s="4">
        <f t="shared" si="3"/>
        <v>100</v>
      </c>
    </row>
    <row r="101" spans="1:15" x14ac:dyDescent="0.2">
      <c r="A101" s="3" t="s">
        <v>179</v>
      </c>
      <c r="B101" s="3" t="s">
        <v>180</v>
      </c>
      <c r="C101" s="4">
        <v>12000000</v>
      </c>
      <c r="D101" s="4">
        <v>0</v>
      </c>
      <c r="E101" s="4">
        <v>0</v>
      </c>
      <c r="F101" s="4">
        <v>0</v>
      </c>
      <c r="G101" s="4">
        <v>0</v>
      </c>
      <c r="H101" s="4">
        <v>12000000</v>
      </c>
      <c r="I101" s="4">
        <v>2070290</v>
      </c>
      <c r="J101" s="4">
        <v>2070290</v>
      </c>
      <c r="K101" s="4">
        <f t="shared" si="2"/>
        <v>0.17252416666666667</v>
      </c>
      <c r="L101" s="4">
        <v>2070290</v>
      </c>
      <c r="M101" s="4">
        <v>2070290</v>
      </c>
      <c r="N101" s="4">
        <v>9929710</v>
      </c>
      <c r="O101" s="4">
        <f t="shared" si="3"/>
        <v>82.747583333333324</v>
      </c>
    </row>
    <row r="102" spans="1:15" x14ac:dyDescent="0.2">
      <c r="A102" s="3" t="s">
        <v>181</v>
      </c>
      <c r="B102" s="3" t="s">
        <v>128</v>
      </c>
      <c r="C102" s="4">
        <v>10000000</v>
      </c>
      <c r="D102" s="4">
        <v>0</v>
      </c>
      <c r="E102" s="4">
        <v>0</v>
      </c>
      <c r="F102" s="4">
        <v>0</v>
      </c>
      <c r="G102" s="4">
        <v>0</v>
      </c>
      <c r="H102" s="4">
        <v>10000000</v>
      </c>
      <c r="I102" s="4">
        <v>0</v>
      </c>
      <c r="J102" s="4">
        <v>0</v>
      </c>
      <c r="K102" s="4">
        <f t="shared" si="2"/>
        <v>0</v>
      </c>
      <c r="L102" s="4">
        <v>0</v>
      </c>
      <c r="M102" s="4">
        <v>0</v>
      </c>
      <c r="N102" s="4">
        <v>10000000</v>
      </c>
      <c r="O102" s="4">
        <f t="shared" si="3"/>
        <v>100</v>
      </c>
    </row>
    <row r="103" spans="1:15" x14ac:dyDescent="0.2">
      <c r="A103" s="3" t="s">
        <v>182</v>
      </c>
      <c r="B103" s="3" t="s">
        <v>183</v>
      </c>
      <c r="C103" s="4">
        <v>20000000</v>
      </c>
      <c r="D103" s="4">
        <v>0</v>
      </c>
      <c r="E103" s="4">
        <v>0</v>
      </c>
      <c r="F103" s="4">
        <v>0</v>
      </c>
      <c r="G103" s="4">
        <v>0</v>
      </c>
      <c r="H103" s="4">
        <v>20000000</v>
      </c>
      <c r="I103" s="4">
        <v>4311336</v>
      </c>
      <c r="J103" s="4">
        <v>4311336</v>
      </c>
      <c r="K103" s="4">
        <f t="shared" si="2"/>
        <v>0.2155668</v>
      </c>
      <c r="L103" s="4">
        <v>4311336</v>
      </c>
      <c r="M103" s="4">
        <v>4311336</v>
      </c>
      <c r="N103" s="4">
        <v>15688664</v>
      </c>
      <c r="O103" s="4">
        <f t="shared" si="3"/>
        <v>78.44332</v>
      </c>
    </row>
    <row r="104" spans="1:15" x14ac:dyDescent="0.2">
      <c r="A104" s="3" t="s">
        <v>184</v>
      </c>
      <c r="B104" s="3" t="s">
        <v>183</v>
      </c>
      <c r="C104" s="4">
        <v>20000000</v>
      </c>
      <c r="D104" s="4">
        <v>0</v>
      </c>
      <c r="E104" s="4">
        <v>0</v>
      </c>
      <c r="F104" s="4">
        <v>0</v>
      </c>
      <c r="G104" s="4">
        <v>0</v>
      </c>
      <c r="H104" s="4">
        <v>20000000</v>
      </c>
      <c r="I104" s="4">
        <v>4311336</v>
      </c>
      <c r="J104" s="4">
        <v>4311336</v>
      </c>
      <c r="K104" s="4">
        <f t="shared" si="2"/>
        <v>0.2155668</v>
      </c>
      <c r="L104" s="4">
        <v>4311336</v>
      </c>
      <c r="M104" s="4">
        <v>4311336</v>
      </c>
      <c r="N104" s="4">
        <v>15688664</v>
      </c>
      <c r="O104" s="4">
        <f t="shared" si="3"/>
        <v>78.44332</v>
      </c>
    </row>
    <row r="105" spans="1:15" x14ac:dyDescent="0.2">
      <c r="A105" s="3" t="s">
        <v>185</v>
      </c>
      <c r="B105" s="3" t="s">
        <v>186</v>
      </c>
      <c r="C105" s="4">
        <v>0</v>
      </c>
      <c r="D105" s="4">
        <v>0</v>
      </c>
      <c r="E105" s="4">
        <v>0</v>
      </c>
      <c r="F105" s="4">
        <v>254228849</v>
      </c>
      <c r="G105" s="4">
        <v>0</v>
      </c>
      <c r="H105" s="4">
        <v>254228849</v>
      </c>
      <c r="I105" s="4">
        <v>119332115</v>
      </c>
      <c r="J105" s="4">
        <v>119332115</v>
      </c>
      <c r="K105" s="4">
        <f t="shared" si="2"/>
        <v>0.46938856651945116</v>
      </c>
      <c r="L105" s="4">
        <v>119332115</v>
      </c>
      <c r="M105" s="4">
        <v>114082115</v>
      </c>
      <c r="N105" s="4">
        <v>134896734</v>
      </c>
      <c r="O105" s="4">
        <f t="shared" si="3"/>
        <v>53.061143348054884</v>
      </c>
    </row>
    <row r="106" spans="1:15" x14ac:dyDescent="0.2">
      <c r="A106" s="3" t="s">
        <v>187</v>
      </c>
      <c r="B106" s="3" t="s">
        <v>188</v>
      </c>
      <c r="C106" s="4">
        <v>0</v>
      </c>
      <c r="D106" s="4">
        <v>0</v>
      </c>
      <c r="E106" s="4">
        <v>0</v>
      </c>
      <c r="F106" s="4">
        <v>211230749</v>
      </c>
      <c r="G106" s="4">
        <v>0</v>
      </c>
      <c r="H106" s="4">
        <v>211230749</v>
      </c>
      <c r="I106" s="4">
        <v>104834015</v>
      </c>
      <c r="J106" s="4">
        <v>104834015</v>
      </c>
      <c r="K106" s="4">
        <f t="shared" si="2"/>
        <v>0.496300919711268</v>
      </c>
      <c r="L106" s="4">
        <v>104834015</v>
      </c>
      <c r="M106" s="4">
        <v>104834015</v>
      </c>
      <c r="N106" s="4">
        <v>106396734</v>
      </c>
      <c r="O106" s="4">
        <f t="shared" si="3"/>
        <v>50.369908028873198</v>
      </c>
    </row>
    <row r="107" spans="1:15" x14ac:dyDescent="0.2">
      <c r="A107" s="3" t="s">
        <v>189</v>
      </c>
      <c r="B107" s="3" t="s">
        <v>190</v>
      </c>
      <c r="C107" s="4">
        <v>0</v>
      </c>
      <c r="D107" s="4">
        <v>0</v>
      </c>
      <c r="E107" s="4">
        <v>0</v>
      </c>
      <c r="F107" s="4">
        <v>191395480</v>
      </c>
      <c r="G107" s="4">
        <v>0</v>
      </c>
      <c r="H107" s="4">
        <v>191395480</v>
      </c>
      <c r="I107" s="4">
        <v>104834015</v>
      </c>
      <c r="J107" s="4">
        <v>104834015</v>
      </c>
      <c r="K107" s="4">
        <f t="shared" si="2"/>
        <v>0.54773506145495177</v>
      </c>
      <c r="L107" s="4">
        <v>104834015</v>
      </c>
      <c r="M107" s="4">
        <v>104834015</v>
      </c>
      <c r="N107" s="4">
        <v>86561465</v>
      </c>
      <c r="O107" s="4">
        <f t="shared" si="3"/>
        <v>45.226493854504817</v>
      </c>
    </row>
    <row r="108" spans="1:15" x14ac:dyDescent="0.2">
      <c r="A108" s="3" t="s">
        <v>191</v>
      </c>
      <c r="B108" s="3" t="s">
        <v>192</v>
      </c>
      <c r="C108" s="4">
        <v>0</v>
      </c>
      <c r="D108" s="4">
        <v>0</v>
      </c>
      <c r="E108" s="4">
        <v>0</v>
      </c>
      <c r="F108" s="4">
        <v>19835269</v>
      </c>
      <c r="G108" s="4">
        <v>0</v>
      </c>
      <c r="H108" s="4">
        <v>19835269</v>
      </c>
      <c r="I108" s="4">
        <v>0</v>
      </c>
      <c r="J108" s="4">
        <v>0</v>
      </c>
      <c r="K108" s="4">
        <f t="shared" si="2"/>
        <v>0</v>
      </c>
      <c r="L108" s="4">
        <v>0</v>
      </c>
      <c r="M108" s="4">
        <v>0</v>
      </c>
      <c r="N108" s="4">
        <v>19835269</v>
      </c>
      <c r="O108" s="4">
        <f t="shared" si="3"/>
        <v>100</v>
      </c>
    </row>
    <row r="109" spans="1:15" x14ac:dyDescent="0.2">
      <c r="A109" s="3" t="s">
        <v>193</v>
      </c>
      <c r="B109" s="3" t="s">
        <v>194</v>
      </c>
      <c r="C109" s="4">
        <v>0</v>
      </c>
      <c r="D109" s="4">
        <v>0</v>
      </c>
      <c r="E109" s="4">
        <v>0</v>
      </c>
      <c r="F109" s="4">
        <v>33750000</v>
      </c>
      <c r="G109" s="4">
        <v>0</v>
      </c>
      <c r="H109" s="4">
        <v>33750000</v>
      </c>
      <c r="I109" s="4">
        <v>5250000</v>
      </c>
      <c r="J109" s="4">
        <v>5250000</v>
      </c>
      <c r="K109" s="4">
        <f t="shared" si="2"/>
        <v>0.15555555555555556</v>
      </c>
      <c r="L109" s="4">
        <v>5250000</v>
      </c>
      <c r="M109" s="4">
        <v>0</v>
      </c>
      <c r="N109" s="4">
        <v>28500000</v>
      </c>
      <c r="O109" s="4">
        <f t="shared" si="3"/>
        <v>84.444444444444443</v>
      </c>
    </row>
    <row r="110" spans="1:15" x14ac:dyDescent="0.2">
      <c r="A110" s="3" t="s">
        <v>195</v>
      </c>
      <c r="B110" s="3" t="s">
        <v>192</v>
      </c>
      <c r="C110" s="4">
        <v>0</v>
      </c>
      <c r="D110" s="4">
        <v>0</v>
      </c>
      <c r="E110" s="4">
        <v>0</v>
      </c>
      <c r="F110" s="4">
        <v>33750000</v>
      </c>
      <c r="G110" s="4">
        <v>0</v>
      </c>
      <c r="H110" s="4">
        <v>33750000</v>
      </c>
      <c r="I110" s="4">
        <v>5250000</v>
      </c>
      <c r="J110" s="4">
        <v>5250000</v>
      </c>
      <c r="K110" s="4">
        <f t="shared" si="2"/>
        <v>0.15555555555555556</v>
      </c>
      <c r="L110" s="4">
        <v>5250000</v>
      </c>
      <c r="M110" s="4">
        <v>0</v>
      </c>
      <c r="N110" s="4">
        <v>28500000</v>
      </c>
      <c r="O110" s="4">
        <f t="shared" si="3"/>
        <v>84.444444444444443</v>
      </c>
    </row>
    <row r="111" spans="1:15" x14ac:dyDescent="0.2">
      <c r="A111" s="3" t="s">
        <v>196</v>
      </c>
      <c r="B111" s="3" t="s">
        <v>197</v>
      </c>
      <c r="C111" s="4">
        <v>0</v>
      </c>
      <c r="D111" s="4">
        <v>0</v>
      </c>
      <c r="E111" s="4">
        <v>0</v>
      </c>
      <c r="F111" s="4">
        <v>9248100</v>
      </c>
      <c r="G111" s="4">
        <v>0</v>
      </c>
      <c r="H111" s="4">
        <v>9248100</v>
      </c>
      <c r="I111" s="4">
        <v>9248100</v>
      </c>
      <c r="J111" s="4">
        <v>9248100</v>
      </c>
      <c r="K111" s="4">
        <f t="shared" si="2"/>
        <v>1</v>
      </c>
      <c r="L111" s="4">
        <v>9248100</v>
      </c>
      <c r="M111" s="4">
        <v>9248100</v>
      </c>
      <c r="N111" s="4">
        <v>0</v>
      </c>
      <c r="O111" s="4">
        <f t="shared" si="3"/>
        <v>0</v>
      </c>
    </row>
    <row r="112" spans="1:15" x14ac:dyDescent="0.2">
      <c r="A112" s="3" t="s">
        <v>198</v>
      </c>
      <c r="B112" s="3" t="s">
        <v>190</v>
      </c>
      <c r="C112" s="4">
        <v>0</v>
      </c>
      <c r="D112" s="4">
        <v>0</v>
      </c>
      <c r="E112" s="4">
        <v>0</v>
      </c>
      <c r="F112" s="4">
        <v>9248100</v>
      </c>
      <c r="G112" s="4">
        <v>0</v>
      </c>
      <c r="H112" s="4">
        <v>9248100</v>
      </c>
      <c r="I112" s="4">
        <v>9248100</v>
      </c>
      <c r="J112" s="4">
        <v>9248100</v>
      </c>
      <c r="K112" s="4">
        <f t="shared" si="2"/>
        <v>1</v>
      </c>
      <c r="L112" s="4">
        <v>9248100</v>
      </c>
      <c r="M112" s="4">
        <v>9248100</v>
      </c>
      <c r="N112" s="4">
        <v>0</v>
      </c>
      <c r="O112" s="4">
        <f t="shared" si="3"/>
        <v>0</v>
      </c>
    </row>
    <row r="113" spans="1:15" x14ac:dyDescent="0.2">
      <c r="A113" s="3" t="s">
        <v>199</v>
      </c>
      <c r="B113" s="3" t="s">
        <v>200</v>
      </c>
      <c r="C113" s="4">
        <v>537086610</v>
      </c>
      <c r="D113" s="4">
        <v>0</v>
      </c>
      <c r="E113" s="4">
        <v>0</v>
      </c>
      <c r="F113" s="4">
        <v>0</v>
      </c>
      <c r="G113" s="4">
        <v>22265346</v>
      </c>
      <c r="H113" s="4">
        <v>514821264</v>
      </c>
      <c r="I113" s="4">
        <v>273849603</v>
      </c>
      <c r="J113" s="4">
        <v>213116270</v>
      </c>
      <c r="K113" s="4">
        <f t="shared" si="2"/>
        <v>0.41396166961743835</v>
      </c>
      <c r="L113" s="4">
        <v>56611270</v>
      </c>
      <c r="M113" s="4">
        <v>52911270</v>
      </c>
      <c r="N113" s="4">
        <v>301704994</v>
      </c>
      <c r="O113" s="4">
        <f t="shared" si="3"/>
        <v>58.60383303825617</v>
      </c>
    </row>
    <row r="114" spans="1:15" x14ac:dyDescent="0.2">
      <c r="A114" s="3" t="s">
        <v>201</v>
      </c>
      <c r="B114" s="3" t="s">
        <v>202</v>
      </c>
      <c r="C114" s="4">
        <v>537086610</v>
      </c>
      <c r="D114" s="4">
        <v>0</v>
      </c>
      <c r="E114" s="4">
        <v>0</v>
      </c>
      <c r="F114" s="4">
        <v>0</v>
      </c>
      <c r="G114" s="4">
        <v>22265346</v>
      </c>
      <c r="H114" s="4">
        <v>514821264</v>
      </c>
      <c r="I114" s="4">
        <v>273849603</v>
      </c>
      <c r="J114" s="4">
        <v>213116270</v>
      </c>
      <c r="K114" s="4">
        <f t="shared" si="2"/>
        <v>0.41396166961743835</v>
      </c>
      <c r="L114" s="4">
        <v>56611270</v>
      </c>
      <c r="M114" s="4">
        <v>52911270</v>
      </c>
      <c r="N114" s="4">
        <v>301704994</v>
      </c>
      <c r="O114" s="4">
        <f t="shared" si="3"/>
        <v>58.60383303825617</v>
      </c>
    </row>
    <row r="115" spans="1:15" x14ac:dyDescent="0.2">
      <c r="A115" s="3" t="s">
        <v>203</v>
      </c>
      <c r="B115" s="3" t="s">
        <v>204</v>
      </c>
      <c r="C115" s="4">
        <v>537086610</v>
      </c>
      <c r="D115" s="4">
        <v>0</v>
      </c>
      <c r="E115" s="4">
        <v>0</v>
      </c>
      <c r="F115" s="4">
        <v>0</v>
      </c>
      <c r="G115" s="4">
        <v>22265346</v>
      </c>
      <c r="H115" s="4">
        <v>514821264</v>
      </c>
      <c r="I115" s="4">
        <v>273849603</v>
      </c>
      <c r="J115" s="4">
        <v>213116270</v>
      </c>
      <c r="K115" s="4">
        <f t="shared" si="2"/>
        <v>0.41396166961743835</v>
      </c>
      <c r="L115" s="4">
        <v>56611270</v>
      </c>
      <c r="M115" s="4">
        <v>52911270</v>
      </c>
      <c r="N115" s="4">
        <v>301704994</v>
      </c>
      <c r="O115" s="4">
        <f t="shared" si="3"/>
        <v>58.60383303825617</v>
      </c>
    </row>
    <row r="116" spans="1:15" x14ac:dyDescent="0.2">
      <c r="A116" s="3" t="s">
        <v>205</v>
      </c>
      <c r="B116" s="3" t="s">
        <v>206</v>
      </c>
      <c r="C116" s="4">
        <v>537086610</v>
      </c>
      <c r="D116" s="4">
        <v>0</v>
      </c>
      <c r="E116" s="4">
        <v>0</v>
      </c>
      <c r="F116" s="4">
        <v>0</v>
      </c>
      <c r="G116" s="4">
        <v>22265346</v>
      </c>
      <c r="H116" s="4">
        <v>514821264</v>
      </c>
      <c r="I116" s="4">
        <v>273849603</v>
      </c>
      <c r="J116" s="4">
        <v>213116270</v>
      </c>
      <c r="K116" s="4">
        <f t="shared" si="2"/>
        <v>0.41396166961743835</v>
      </c>
      <c r="L116" s="4">
        <v>56611270</v>
      </c>
      <c r="M116" s="4">
        <v>52911270</v>
      </c>
      <c r="N116" s="4">
        <v>301704994</v>
      </c>
      <c r="O116" s="4">
        <f t="shared" si="3"/>
        <v>58.60383303825617</v>
      </c>
    </row>
    <row r="117" spans="1:15" x14ac:dyDescent="0.2">
      <c r="A117" s="3" t="s">
        <v>207</v>
      </c>
      <c r="B117" s="3" t="s">
        <v>208</v>
      </c>
      <c r="C117" s="4">
        <v>3106562717.1500001</v>
      </c>
      <c r="D117" s="4">
        <v>0</v>
      </c>
      <c r="E117" s="4">
        <v>0</v>
      </c>
      <c r="F117" s="4">
        <v>550306.35</v>
      </c>
      <c r="G117" s="4">
        <v>0</v>
      </c>
      <c r="H117" s="4">
        <v>3107113023.5</v>
      </c>
      <c r="I117" s="4">
        <v>71112191</v>
      </c>
      <c r="J117" s="4">
        <v>21112191</v>
      </c>
      <c r="K117" s="4">
        <f t="shared" si="2"/>
        <v>6.7947933790378258E-3</v>
      </c>
      <c r="L117" s="4">
        <v>112191</v>
      </c>
      <c r="M117" s="4">
        <v>112191</v>
      </c>
      <c r="N117" s="4">
        <v>3086000832.5</v>
      </c>
      <c r="O117" s="4">
        <f t="shared" si="3"/>
        <v>99.320520662096214</v>
      </c>
    </row>
    <row r="118" spans="1:15" x14ac:dyDescent="0.2">
      <c r="A118" s="3" t="s">
        <v>209</v>
      </c>
      <c r="B118" s="3" t="s">
        <v>210</v>
      </c>
      <c r="C118" s="4">
        <v>465806250.14999998</v>
      </c>
      <c r="D118" s="4">
        <v>0</v>
      </c>
      <c r="E118" s="4">
        <v>0</v>
      </c>
      <c r="F118" s="4">
        <v>550306.35</v>
      </c>
      <c r="G118" s="4">
        <v>0</v>
      </c>
      <c r="H118" s="4">
        <v>466356556.5</v>
      </c>
      <c r="I118" s="4">
        <v>71112191</v>
      </c>
      <c r="J118" s="4">
        <v>21112191</v>
      </c>
      <c r="K118" s="4">
        <f t="shared" si="2"/>
        <v>4.5270492514240014E-2</v>
      </c>
      <c r="L118" s="4">
        <v>112191</v>
      </c>
      <c r="M118" s="4">
        <v>112191</v>
      </c>
      <c r="N118" s="4">
        <v>445244365.5</v>
      </c>
      <c r="O118" s="4">
        <f t="shared" si="3"/>
        <v>95.472950748575997</v>
      </c>
    </row>
    <row r="119" spans="1:15" x14ac:dyDescent="0.2">
      <c r="A119" s="3" t="s">
        <v>211</v>
      </c>
      <c r="B119" s="3" t="s">
        <v>212</v>
      </c>
      <c r="C119" s="4">
        <v>2640756467</v>
      </c>
      <c r="D119" s="4">
        <v>0</v>
      </c>
      <c r="E119" s="4">
        <v>0</v>
      </c>
      <c r="F119" s="4">
        <v>0</v>
      </c>
      <c r="G119" s="4">
        <v>0</v>
      </c>
      <c r="H119" s="4">
        <v>2640756467</v>
      </c>
      <c r="I119" s="4">
        <v>0</v>
      </c>
      <c r="J119" s="4">
        <v>0</v>
      </c>
      <c r="K119" s="4">
        <f t="shared" si="2"/>
        <v>0</v>
      </c>
      <c r="L119" s="4">
        <v>0</v>
      </c>
      <c r="M119" s="4">
        <v>0</v>
      </c>
      <c r="N119" s="4">
        <v>2640756467</v>
      </c>
      <c r="O119" s="4">
        <f t="shared" si="3"/>
        <v>100</v>
      </c>
    </row>
    <row r="120" spans="1:15" x14ac:dyDescent="0.2">
      <c r="A120" s="3" t="s">
        <v>213</v>
      </c>
      <c r="B120" s="3" t="s">
        <v>214</v>
      </c>
      <c r="C120" s="4">
        <v>596200000</v>
      </c>
      <c r="D120" s="4">
        <v>0</v>
      </c>
      <c r="E120" s="4">
        <v>0</v>
      </c>
      <c r="F120" s="4">
        <v>4281342.4000000004</v>
      </c>
      <c r="G120" s="4">
        <v>0</v>
      </c>
      <c r="H120" s="4">
        <v>600481342.39999998</v>
      </c>
      <c r="I120" s="4">
        <v>260877540</v>
      </c>
      <c r="J120" s="4">
        <v>191247002</v>
      </c>
      <c r="K120" s="4">
        <f t="shared" si="2"/>
        <v>0.31848949916682706</v>
      </c>
      <c r="L120" s="4">
        <v>26608679</v>
      </c>
      <c r="M120" s="4">
        <v>26608679</v>
      </c>
      <c r="N120" s="4">
        <v>409234340.39999998</v>
      </c>
      <c r="O120" s="4">
        <f t="shared" si="3"/>
        <v>68.151050083317287</v>
      </c>
    </row>
    <row r="121" spans="1:15" x14ac:dyDescent="0.2">
      <c r="A121" s="3" t="s">
        <v>215</v>
      </c>
      <c r="B121" s="3" t="s">
        <v>192</v>
      </c>
      <c r="C121" s="4">
        <v>201280938</v>
      </c>
      <c r="D121" s="4">
        <v>0</v>
      </c>
      <c r="E121" s="4">
        <v>0</v>
      </c>
      <c r="F121" s="4">
        <v>4281342.4000000004</v>
      </c>
      <c r="G121" s="4">
        <v>0</v>
      </c>
      <c r="H121" s="4">
        <v>205562280.40000001</v>
      </c>
      <c r="I121" s="4">
        <v>203277540</v>
      </c>
      <c r="J121" s="4">
        <v>191247002</v>
      </c>
      <c r="K121" s="4">
        <f t="shared" si="2"/>
        <v>0.93036038337313554</v>
      </c>
      <c r="L121" s="4">
        <v>26608679</v>
      </c>
      <c r="M121" s="4">
        <v>26608679</v>
      </c>
      <c r="N121" s="4">
        <v>14315278.4</v>
      </c>
      <c r="O121" s="4">
        <f t="shared" si="3"/>
        <v>6.9639616626864393</v>
      </c>
    </row>
    <row r="122" spans="1:15" x14ac:dyDescent="0.2">
      <c r="A122" s="3" t="s">
        <v>216</v>
      </c>
      <c r="B122" s="3" t="s">
        <v>217</v>
      </c>
      <c r="C122" s="4">
        <v>394919062</v>
      </c>
      <c r="D122" s="4">
        <v>0</v>
      </c>
      <c r="E122" s="4">
        <v>0</v>
      </c>
      <c r="F122" s="4">
        <v>0</v>
      </c>
      <c r="G122" s="4">
        <v>0</v>
      </c>
      <c r="H122" s="4">
        <v>394919062</v>
      </c>
      <c r="I122" s="4">
        <v>57600000</v>
      </c>
      <c r="J122" s="4">
        <v>0</v>
      </c>
      <c r="K122" s="4">
        <f t="shared" si="2"/>
        <v>0</v>
      </c>
      <c r="L122" s="4">
        <v>0</v>
      </c>
      <c r="M122" s="4">
        <v>0</v>
      </c>
      <c r="N122" s="4">
        <v>394919062</v>
      </c>
      <c r="O122" s="4">
        <f t="shared" si="3"/>
        <v>100</v>
      </c>
    </row>
    <row r="123" spans="1:15" x14ac:dyDescent="0.2">
      <c r="A123" s="3" t="s">
        <v>218</v>
      </c>
      <c r="B123" s="3" t="s">
        <v>219</v>
      </c>
      <c r="C123" s="4">
        <v>307635303.98000002</v>
      </c>
      <c r="D123" s="4">
        <v>0</v>
      </c>
      <c r="E123" s="4">
        <v>0</v>
      </c>
      <c r="F123" s="4">
        <v>1796323.89</v>
      </c>
      <c r="G123" s="4">
        <v>0</v>
      </c>
      <c r="H123" s="4">
        <v>309431627.87</v>
      </c>
      <c r="I123" s="4">
        <v>0</v>
      </c>
      <c r="J123" s="4">
        <v>0</v>
      </c>
      <c r="K123" s="4">
        <f t="shared" si="2"/>
        <v>0</v>
      </c>
      <c r="L123" s="4">
        <v>0</v>
      </c>
      <c r="M123" s="4">
        <v>0</v>
      </c>
      <c r="N123" s="4">
        <v>309431627.87</v>
      </c>
      <c r="O123" s="4">
        <f t="shared" si="3"/>
        <v>100</v>
      </c>
    </row>
    <row r="124" spans="1:15" x14ac:dyDescent="0.2">
      <c r="A124" s="3" t="s">
        <v>220</v>
      </c>
      <c r="B124" s="3" t="s">
        <v>221</v>
      </c>
      <c r="C124" s="4">
        <v>307635303.98000002</v>
      </c>
      <c r="D124" s="4">
        <v>0</v>
      </c>
      <c r="E124" s="4">
        <v>0</v>
      </c>
      <c r="F124" s="4">
        <v>1796323.89</v>
      </c>
      <c r="G124" s="4">
        <v>0</v>
      </c>
      <c r="H124" s="4">
        <v>309431627.87</v>
      </c>
      <c r="I124" s="4">
        <v>0</v>
      </c>
      <c r="J124" s="4">
        <v>0</v>
      </c>
      <c r="K124" s="4">
        <f t="shared" si="2"/>
        <v>0</v>
      </c>
      <c r="L124" s="4">
        <v>0</v>
      </c>
      <c r="M124" s="4">
        <v>0</v>
      </c>
      <c r="N124" s="4">
        <v>309431627.87</v>
      </c>
      <c r="O124" s="4">
        <f t="shared" si="3"/>
        <v>100</v>
      </c>
    </row>
    <row r="125" spans="1:15" x14ac:dyDescent="0.2">
      <c r="A125" s="3" t="s">
        <v>222</v>
      </c>
      <c r="B125" s="3" t="s">
        <v>223</v>
      </c>
      <c r="C125" s="4">
        <v>9000000000</v>
      </c>
      <c r="D125" s="4">
        <v>0</v>
      </c>
      <c r="E125" s="4">
        <v>0</v>
      </c>
      <c r="F125" s="4">
        <v>0</v>
      </c>
      <c r="G125" s="4">
        <v>0</v>
      </c>
      <c r="H125" s="4">
        <v>9000000000</v>
      </c>
      <c r="I125" s="4">
        <v>9000000000</v>
      </c>
      <c r="J125" s="4">
        <v>0</v>
      </c>
      <c r="K125" s="4">
        <f t="shared" si="2"/>
        <v>0</v>
      </c>
      <c r="L125" s="4">
        <v>0</v>
      </c>
      <c r="M125" s="4">
        <v>0</v>
      </c>
      <c r="N125" s="4">
        <v>9000000000</v>
      </c>
      <c r="O125" s="4">
        <f t="shared" si="3"/>
        <v>100</v>
      </c>
    </row>
    <row r="126" spans="1:15" x14ac:dyDescent="0.2">
      <c r="A126" s="3" t="s">
        <v>224</v>
      </c>
      <c r="B126" s="3" t="s">
        <v>225</v>
      </c>
      <c r="C126" s="4">
        <v>9000000000</v>
      </c>
      <c r="D126" s="4">
        <v>0</v>
      </c>
      <c r="E126" s="4">
        <v>0</v>
      </c>
      <c r="F126" s="4">
        <v>0</v>
      </c>
      <c r="G126" s="4">
        <v>0</v>
      </c>
      <c r="H126" s="4">
        <v>9000000000</v>
      </c>
      <c r="I126" s="4">
        <v>9000000000</v>
      </c>
      <c r="J126" s="4">
        <v>0</v>
      </c>
      <c r="K126" s="4">
        <f t="shared" si="2"/>
        <v>0</v>
      </c>
      <c r="L126" s="4">
        <v>0</v>
      </c>
      <c r="M126" s="4">
        <v>0</v>
      </c>
      <c r="N126" s="4">
        <v>9000000000</v>
      </c>
      <c r="O126" s="4">
        <f t="shared" si="3"/>
        <v>100</v>
      </c>
    </row>
    <row r="127" spans="1:15" x14ac:dyDescent="0.2">
      <c r="A127" s="3" t="s">
        <v>226</v>
      </c>
      <c r="B127" s="3" t="s">
        <v>227</v>
      </c>
      <c r="C127" s="4">
        <v>9000000000</v>
      </c>
      <c r="D127" s="4">
        <v>0</v>
      </c>
      <c r="E127" s="4">
        <v>0</v>
      </c>
      <c r="F127" s="4">
        <v>0</v>
      </c>
      <c r="G127" s="4">
        <v>0</v>
      </c>
      <c r="H127" s="4">
        <v>9000000000</v>
      </c>
      <c r="I127" s="4">
        <v>9000000000</v>
      </c>
      <c r="J127" s="4">
        <v>0</v>
      </c>
      <c r="K127" s="4">
        <f t="shared" si="2"/>
        <v>0</v>
      </c>
      <c r="L127" s="4">
        <v>0</v>
      </c>
      <c r="M127" s="4">
        <v>0</v>
      </c>
      <c r="N127" s="4">
        <v>9000000000</v>
      </c>
      <c r="O127" s="4">
        <f t="shared" si="3"/>
        <v>100</v>
      </c>
    </row>
    <row r="128" spans="1:15" x14ac:dyDescent="0.2">
      <c r="A128" s="3" t="s">
        <v>228</v>
      </c>
      <c r="B128" s="3" t="s">
        <v>229</v>
      </c>
      <c r="C128" s="4">
        <v>9000000000</v>
      </c>
      <c r="D128" s="4">
        <v>0</v>
      </c>
      <c r="E128" s="4">
        <v>0</v>
      </c>
      <c r="F128" s="4">
        <v>0</v>
      </c>
      <c r="G128" s="4">
        <v>0</v>
      </c>
      <c r="H128" s="4">
        <v>9000000000</v>
      </c>
      <c r="I128" s="4">
        <v>9000000000</v>
      </c>
      <c r="J128" s="4">
        <v>0</v>
      </c>
      <c r="K128" s="4">
        <f t="shared" si="2"/>
        <v>0</v>
      </c>
      <c r="L128" s="4">
        <v>0</v>
      </c>
      <c r="M128" s="4">
        <v>0</v>
      </c>
      <c r="N128" s="4">
        <v>9000000000</v>
      </c>
      <c r="O128" s="4">
        <f t="shared" si="3"/>
        <v>100</v>
      </c>
    </row>
    <row r="129" spans="1:15" x14ac:dyDescent="0.2">
      <c r="A129" s="3" t="s">
        <v>230</v>
      </c>
      <c r="B129" s="3" t="s">
        <v>231</v>
      </c>
      <c r="C129" s="4">
        <v>7000000000</v>
      </c>
      <c r="D129" s="4">
        <v>0</v>
      </c>
      <c r="E129" s="4">
        <v>0</v>
      </c>
      <c r="F129" s="4">
        <v>0</v>
      </c>
      <c r="G129" s="4">
        <v>0</v>
      </c>
      <c r="H129" s="4">
        <v>7000000000</v>
      </c>
      <c r="I129" s="4">
        <v>7000000000</v>
      </c>
      <c r="J129" s="4">
        <v>0</v>
      </c>
      <c r="K129" s="4">
        <f t="shared" si="2"/>
        <v>0</v>
      </c>
      <c r="L129" s="4">
        <v>0</v>
      </c>
      <c r="M129" s="4">
        <v>0</v>
      </c>
      <c r="N129" s="4">
        <v>7000000000</v>
      </c>
      <c r="O129" s="4">
        <f t="shared" si="3"/>
        <v>100</v>
      </c>
    </row>
    <row r="130" spans="1:15" x14ac:dyDescent="0.2">
      <c r="A130" s="3" t="s">
        <v>232</v>
      </c>
      <c r="B130" s="3" t="s">
        <v>233</v>
      </c>
      <c r="C130" s="4">
        <v>2000000000</v>
      </c>
      <c r="D130" s="4">
        <v>0</v>
      </c>
      <c r="E130" s="4">
        <v>0</v>
      </c>
      <c r="F130" s="4">
        <v>0</v>
      </c>
      <c r="G130" s="4">
        <v>0</v>
      </c>
      <c r="H130" s="4">
        <v>2000000000</v>
      </c>
      <c r="I130" s="4">
        <v>2000000000</v>
      </c>
      <c r="J130" s="4">
        <v>0</v>
      </c>
      <c r="K130" s="4">
        <f t="shared" si="2"/>
        <v>0</v>
      </c>
      <c r="L130" s="4">
        <v>0</v>
      </c>
      <c r="M130" s="4">
        <v>0</v>
      </c>
      <c r="N130" s="4">
        <v>2000000000</v>
      </c>
      <c r="O130" s="4">
        <f t="shared" si="3"/>
        <v>100</v>
      </c>
    </row>
    <row r="131" spans="1:15" x14ac:dyDescent="0.2">
      <c r="A131" s="3" t="s">
        <v>234</v>
      </c>
      <c r="B131" s="3" t="s">
        <v>235</v>
      </c>
      <c r="C131" s="4">
        <v>0</v>
      </c>
      <c r="D131" s="4">
        <v>0</v>
      </c>
      <c r="E131" s="4">
        <v>0</v>
      </c>
      <c r="F131" s="4">
        <v>183659899.97</v>
      </c>
      <c r="G131" s="4">
        <v>0</v>
      </c>
      <c r="H131" s="4">
        <v>183659899.97</v>
      </c>
      <c r="I131" s="4">
        <v>0</v>
      </c>
      <c r="J131" s="4">
        <v>0</v>
      </c>
      <c r="K131" s="4">
        <f t="shared" si="2"/>
        <v>0</v>
      </c>
      <c r="L131" s="4">
        <v>0</v>
      </c>
      <c r="M131" s="4">
        <v>0</v>
      </c>
      <c r="N131" s="4">
        <v>183659899.97</v>
      </c>
      <c r="O131" s="4">
        <f t="shared" si="3"/>
        <v>100</v>
      </c>
    </row>
    <row r="132" spans="1:15" x14ac:dyDescent="0.2">
      <c r="A132" s="3" t="s">
        <v>236</v>
      </c>
      <c r="B132" s="3" t="s">
        <v>235</v>
      </c>
      <c r="C132" s="4">
        <v>0</v>
      </c>
      <c r="D132" s="4">
        <v>0</v>
      </c>
      <c r="E132" s="4">
        <v>0</v>
      </c>
      <c r="F132" s="4">
        <v>183659899.97</v>
      </c>
      <c r="G132" s="4">
        <v>0</v>
      </c>
      <c r="H132" s="4">
        <v>183659899.97</v>
      </c>
      <c r="I132" s="4">
        <v>0</v>
      </c>
      <c r="J132" s="4">
        <v>0</v>
      </c>
      <c r="K132" s="4">
        <f t="shared" ref="K132" si="4">J132/H132</f>
        <v>0</v>
      </c>
      <c r="L132" s="4">
        <v>0</v>
      </c>
      <c r="M132" s="4">
        <v>0</v>
      </c>
      <c r="N132" s="4">
        <v>183659899.97</v>
      </c>
      <c r="O132" s="4">
        <f t="shared" ref="O132" si="5">(N132/H132)*100</f>
        <v>100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4" workbookViewId="0">
      <selection activeCell="E26" sqref="E26"/>
    </sheetView>
  </sheetViews>
  <sheetFormatPr baseColWidth="10" defaultColWidth="9.140625" defaultRowHeight="11.25" x14ac:dyDescent="0.2"/>
  <cols>
    <col min="1" max="1" width="20" style="1" customWidth="1"/>
    <col min="2" max="2" width="56" style="1" customWidth="1"/>
    <col min="3" max="3" width="14.7109375" style="1" customWidth="1"/>
    <col min="4" max="4" width="13.5703125" style="1" customWidth="1"/>
    <col min="5" max="5" width="12.5703125" style="1" customWidth="1"/>
    <col min="6" max="6" width="15.28515625" style="1" customWidth="1"/>
    <col min="7" max="7" width="14.28515625" style="1" customWidth="1"/>
    <col min="8" max="8" width="15" style="1" customWidth="1"/>
    <col min="9" max="16384" width="9.140625" style="1"/>
  </cols>
  <sheetData>
    <row r="1" spans="1:8" ht="45" customHeight="1" x14ac:dyDescent="0.2">
      <c r="A1" s="8" t="s">
        <v>338</v>
      </c>
      <c r="B1" s="9"/>
      <c r="C1" s="9"/>
      <c r="D1" s="9"/>
      <c r="E1" s="9"/>
      <c r="F1" s="9"/>
      <c r="G1" s="9"/>
      <c r="H1" s="9"/>
    </row>
    <row r="2" spans="1:8" x14ac:dyDescent="0.2">
      <c r="A2" s="2" t="s">
        <v>242</v>
      </c>
      <c r="B2" s="2" t="s">
        <v>243</v>
      </c>
      <c r="C2" s="2" t="s">
        <v>244</v>
      </c>
      <c r="D2" s="2" t="s">
        <v>8</v>
      </c>
      <c r="E2" s="2" t="s">
        <v>9</v>
      </c>
      <c r="F2" s="2" t="s">
        <v>245</v>
      </c>
      <c r="G2" s="2" t="s">
        <v>246</v>
      </c>
      <c r="H2" s="2" t="s">
        <v>247</v>
      </c>
    </row>
    <row r="3" spans="1:8" x14ac:dyDescent="0.2">
      <c r="A3" s="3" t="s">
        <v>248</v>
      </c>
      <c r="B3" s="3" t="s">
        <v>249</v>
      </c>
      <c r="C3" s="4">
        <v>18098939990.82</v>
      </c>
      <c r="D3" s="4">
        <v>444516721.61000001</v>
      </c>
      <c r="E3" s="4">
        <v>22265346</v>
      </c>
      <c r="F3" s="4">
        <v>18521191366.43</v>
      </c>
      <c r="G3" s="4">
        <v>2393525811.7399998</v>
      </c>
      <c r="H3" s="4">
        <v>16127665554.690001</v>
      </c>
    </row>
    <row r="4" spans="1:8" x14ac:dyDescent="0.2">
      <c r="A4" s="3" t="s">
        <v>250</v>
      </c>
      <c r="B4" s="3" t="s">
        <v>251</v>
      </c>
      <c r="C4" s="4">
        <v>776801106.14999998</v>
      </c>
      <c r="D4" s="4">
        <v>442720397.72000003</v>
      </c>
      <c r="E4" s="4">
        <v>22265346</v>
      </c>
      <c r="F4" s="4">
        <v>1197256157.8699999</v>
      </c>
      <c r="G4" s="4">
        <v>1197256157.8699999</v>
      </c>
      <c r="H4" s="3">
        <v>0</v>
      </c>
    </row>
    <row r="5" spans="1:8" x14ac:dyDescent="0.2">
      <c r="A5" s="3" t="s">
        <v>252</v>
      </c>
      <c r="B5" s="3" t="s">
        <v>253</v>
      </c>
      <c r="C5" s="4">
        <v>82448290</v>
      </c>
      <c r="D5" s="4">
        <v>183659899.97</v>
      </c>
      <c r="E5" s="3">
        <v>0</v>
      </c>
      <c r="F5" s="4">
        <v>266108189.97</v>
      </c>
      <c r="G5" s="4">
        <v>266108189.97</v>
      </c>
      <c r="H5" s="3">
        <v>0</v>
      </c>
    </row>
    <row r="6" spans="1:8" x14ac:dyDescent="0.2">
      <c r="A6" s="3" t="s">
        <v>254</v>
      </c>
      <c r="B6" s="3" t="s">
        <v>208</v>
      </c>
      <c r="C6" s="4">
        <v>465806250.14999998</v>
      </c>
      <c r="D6" s="4">
        <v>550306.35</v>
      </c>
      <c r="E6" s="3">
        <v>0</v>
      </c>
      <c r="F6" s="4">
        <v>466356556.5</v>
      </c>
      <c r="G6" s="4">
        <v>466356556.5</v>
      </c>
      <c r="H6" s="3">
        <v>0</v>
      </c>
    </row>
    <row r="7" spans="1:8" x14ac:dyDescent="0.2">
      <c r="A7" s="3" t="s">
        <v>255</v>
      </c>
      <c r="B7" s="3" t="s">
        <v>214</v>
      </c>
      <c r="C7" s="4">
        <v>201196887</v>
      </c>
      <c r="D7" s="4">
        <v>4281342.4000000004</v>
      </c>
      <c r="E7" s="3">
        <v>0</v>
      </c>
      <c r="F7" s="4">
        <v>205478229.40000001</v>
      </c>
      <c r="G7" s="4">
        <v>205478229.40000001</v>
      </c>
      <c r="H7" s="3">
        <v>0</v>
      </c>
    </row>
    <row r="8" spans="1:8" x14ac:dyDescent="0.2">
      <c r="A8" s="3" t="s">
        <v>256</v>
      </c>
      <c r="B8" s="3" t="s">
        <v>257</v>
      </c>
      <c r="C8" s="4">
        <v>27349679</v>
      </c>
      <c r="D8" s="3">
        <v>0</v>
      </c>
      <c r="E8" s="4">
        <v>22265346</v>
      </c>
      <c r="F8" s="4">
        <v>5084333</v>
      </c>
      <c r="G8" s="4">
        <v>5084333</v>
      </c>
      <c r="H8" s="3">
        <v>0</v>
      </c>
    </row>
    <row r="9" spans="1:8" x14ac:dyDescent="0.2">
      <c r="A9" s="3" t="s">
        <v>258</v>
      </c>
      <c r="B9" s="3" t="s">
        <v>259</v>
      </c>
      <c r="C9" s="3">
        <v>0</v>
      </c>
      <c r="D9" s="4">
        <v>254228849</v>
      </c>
      <c r="E9" s="3">
        <v>0</v>
      </c>
      <c r="F9" s="4">
        <v>254228849</v>
      </c>
      <c r="G9" s="4">
        <v>254228849</v>
      </c>
      <c r="H9" s="3">
        <v>0</v>
      </c>
    </row>
    <row r="10" spans="1:8" x14ac:dyDescent="0.2">
      <c r="A10" s="3" t="s">
        <v>260</v>
      </c>
      <c r="B10" s="3" t="s">
        <v>261</v>
      </c>
      <c r="C10" s="3">
        <v>0</v>
      </c>
      <c r="D10" s="4">
        <v>211230749</v>
      </c>
      <c r="E10" s="3">
        <v>0</v>
      </c>
      <c r="F10" s="4">
        <v>211230749</v>
      </c>
      <c r="G10" s="4">
        <v>211230749</v>
      </c>
      <c r="H10" s="3">
        <v>0</v>
      </c>
    </row>
    <row r="11" spans="1:8" x14ac:dyDescent="0.2">
      <c r="A11" s="3" t="s">
        <v>262</v>
      </c>
      <c r="B11" s="3" t="s">
        <v>263</v>
      </c>
      <c r="C11" s="3">
        <v>0</v>
      </c>
      <c r="D11" s="4">
        <v>191395480</v>
      </c>
      <c r="E11" s="3">
        <v>0</v>
      </c>
      <c r="F11" s="4">
        <v>191395480</v>
      </c>
      <c r="G11" s="4">
        <v>191395480</v>
      </c>
      <c r="H11" s="3">
        <v>0</v>
      </c>
    </row>
    <row r="12" spans="1:8" x14ac:dyDescent="0.2">
      <c r="A12" s="3" t="s">
        <v>264</v>
      </c>
      <c r="B12" s="3" t="s">
        <v>265</v>
      </c>
      <c r="C12" s="3">
        <v>0</v>
      </c>
      <c r="D12" s="4">
        <v>19835269</v>
      </c>
      <c r="E12" s="3">
        <v>0</v>
      </c>
      <c r="F12" s="4">
        <v>19835269</v>
      </c>
      <c r="G12" s="4">
        <v>19835269</v>
      </c>
      <c r="H12" s="3">
        <v>0</v>
      </c>
    </row>
    <row r="13" spans="1:8" x14ac:dyDescent="0.2">
      <c r="A13" s="3" t="s">
        <v>266</v>
      </c>
      <c r="B13" s="3" t="s">
        <v>267</v>
      </c>
      <c r="C13" s="3">
        <v>0</v>
      </c>
      <c r="D13" s="4">
        <v>33750000</v>
      </c>
      <c r="E13" s="3">
        <v>0</v>
      </c>
      <c r="F13" s="4">
        <v>33750000</v>
      </c>
      <c r="G13" s="4">
        <v>33750000</v>
      </c>
      <c r="H13" s="3">
        <v>0</v>
      </c>
    </row>
    <row r="14" spans="1:8" x14ac:dyDescent="0.2">
      <c r="A14" s="3" t="s">
        <v>268</v>
      </c>
      <c r="B14" s="3" t="s">
        <v>265</v>
      </c>
      <c r="C14" s="3">
        <v>0</v>
      </c>
      <c r="D14" s="4">
        <v>33750000</v>
      </c>
      <c r="E14" s="3">
        <v>0</v>
      </c>
      <c r="F14" s="4">
        <v>33750000</v>
      </c>
      <c r="G14" s="4">
        <v>33750000</v>
      </c>
      <c r="H14" s="3">
        <v>0</v>
      </c>
    </row>
    <row r="15" spans="1:8" x14ac:dyDescent="0.2">
      <c r="A15" s="3" t="s">
        <v>269</v>
      </c>
      <c r="B15" s="3" t="s">
        <v>270</v>
      </c>
      <c r="C15" s="3">
        <v>0</v>
      </c>
      <c r="D15" s="4">
        <v>9248100</v>
      </c>
      <c r="E15" s="3">
        <v>0</v>
      </c>
      <c r="F15" s="4">
        <v>9248100</v>
      </c>
      <c r="G15" s="4">
        <v>9248100</v>
      </c>
      <c r="H15" s="3">
        <v>0</v>
      </c>
    </row>
    <row r="16" spans="1:8" x14ac:dyDescent="0.2">
      <c r="A16" s="3" t="s">
        <v>271</v>
      </c>
      <c r="B16" s="3" t="s">
        <v>263</v>
      </c>
      <c r="C16" s="3">
        <v>0</v>
      </c>
      <c r="D16" s="4">
        <v>9248100</v>
      </c>
      <c r="E16" s="3">
        <v>0</v>
      </c>
      <c r="F16" s="4">
        <v>9248100</v>
      </c>
      <c r="G16" s="4">
        <v>9248100</v>
      </c>
      <c r="H16" s="3">
        <v>0</v>
      </c>
    </row>
    <row r="17" spans="1:8" x14ac:dyDescent="0.2">
      <c r="A17" s="3" t="s">
        <v>272</v>
      </c>
      <c r="B17" s="3" t="s">
        <v>273</v>
      </c>
      <c r="C17" s="4">
        <v>7992503580.6899996</v>
      </c>
      <c r="D17" s="3">
        <v>0</v>
      </c>
      <c r="E17" s="3">
        <v>0</v>
      </c>
      <c r="F17" s="4">
        <v>7992503580.6899996</v>
      </c>
      <c r="G17" s="4">
        <v>867149485</v>
      </c>
      <c r="H17" s="4">
        <v>7125354095.6899996</v>
      </c>
    </row>
    <row r="18" spans="1:8" x14ac:dyDescent="0.2">
      <c r="A18" s="3" t="s">
        <v>274</v>
      </c>
      <c r="B18" s="3" t="s">
        <v>275</v>
      </c>
      <c r="C18" s="4">
        <v>7992503580.6899996</v>
      </c>
      <c r="D18" s="3">
        <v>0</v>
      </c>
      <c r="E18" s="3">
        <v>0</v>
      </c>
      <c r="F18" s="4">
        <v>7992503580.6899996</v>
      </c>
      <c r="G18" s="4">
        <v>867149485</v>
      </c>
      <c r="H18" s="4">
        <v>7125354095.6899996</v>
      </c>
    </row>
    <row r="19" spans="1:8" x14ac:dyDescent="0.2">
      <c r="A19" s="3" t="s">
        <v>276</v>
      </c>
      <c r="B19" s="3" t="s">
        <v>277</v>
      </c>
      <c r="C19" s="4">
        <v>509736931</v>
      </c>
      <c r="D19" s="3">
        <v>0</v>
      </c>
      <c r="E19" s="3">
        <v>0</v>
      </c>
      <c r="F19" s="4">
        <v>509736931</v>
      </c>
      <c r="G19" s="4">
        <v>258796039</v>
      </c>
      <c r="H19" s="4">
        <v>250940892</v>
      </c>
    </row>
    <row r="20" spans="1:8" x14ac:dyDescent="0.2">
      <c r="A20" s="3" t="s">
        <v>278</v>
      </c>
      <c r="B20" s="3" t="s">
        <v>279</v>
      </c>
      <c r="C20" s="4">
        <v>509736931</v>
      </c>
      <c r="D20" s="3">
        <v>0</v>
      </c>
      <c r="E20" s="3">
        <v>0</v>
      </c>
      <c r="F20" s="4">
        <v>509736931</v>
      </c>
      <c r="G20" s="4">
        <v>258796039</v>
      </c>
      <c r="H20" s="4">
        <v>250940892</v>
      </c>
    </row>
    <row r="21" spans="1:8" x14ac:dyDescent="0.2">
      <c r="A21" s="3" t="s">
        <v>280</v>
      </c>
      <c r="B21" s="3" t="s">
        <v>281</v>
      </c>
      <c r="C21" s="4">
        <v>509736931</v>
      </c>
      <c r="D21" s="3">
        <v>0</v>
      </c>
      <c r="E21" s="3">
        <v>0</v>
      </c>
      <c r="F21" s="4">
        <v>509736931</v>
      </c>
      <c r="G21" s="4">
        <v>258796039</v>
      </c>
      <c r="H21" s="4">
        <v>250940892</v>
      </c>
    </row>
    <row r="22" spans="1:8" x14ac:dyDescent="0.2">
      <c r="A22" s="3" t="s">
        <v>282</v>
      </c>
      <c r="B22" s="3" t="s">
        <v>257</v>
      </c>
      <c r="C22" s="4">
        <v>509736931</v>
      </c>
      <c r="D22" s="3">
        <v>0</v>
      </c>
      <c r="E22" s="3">
        <v>0</v>
      </c>
      <c r="F22" s="4">
        <v>509736931</v>
      </c>
      <c r="G22" s="4">
        <v>258796039</v>
      </c>
      <c r="H22" s="4">
        <v>250940892</v>
      </c>
    </row>
    <row r="23" spans="1:8" x14ac:dyDescent="0.2">
      <c r="A23" s="3" t="s">
        <v>283</v>
      </c>
      <c r="B23" s="3" t="s">
        <v>284</v>
      </c>
      <c r="C23" s="4">
        <v>7482766649.6899996</v>
      </c>
      <c r="D23" s="3">
        <v>0</v>
      </c>
      <c r="E23" s="3">
        <v>0</v>
      </c>
      <c r="F23" s="4">
        <v>7482766649.6899996</v>
      </c>
      <c r="G23" s="4">
        <v>608353446</v>
      </c>
      <c r="H23" s="4">
        <v>6874413203.6899996</v>
      </c>
    </row>
    <row r="24" spans="1:8" x14ac:dyDescent="0.2">
      <c r="A24" s="3" t="s">
        <v>285</v>
      </c>
      <c r="B24" s="3" t="s">
        <v>286</v>
      </c>
      <c r="C24" s="4">
        <v>7482766649.6899996</v>
      </c>
      <c r="D24" s="3">
        <v>0</v>
      </c>
      <c r="E24" s="3">
        <v>0</v>
      </c>
      <c r="F24" s="4">
        <v>7482766649.6899996</v>
      </c>
      <c r="G24" s="4">
        <v>608353446</v>
      </c>
      <c r="H24" s="4">
        <v>6874413203.6899996</v>
      </c>
    </row>
    <row r="25" spans="1:8" x14ac:dyDescent="0.2">
      <c r="A25" s="3" t="s">
        <v>287</v>
      </c>
      <c r="B25" s="3" t="s">
        <v>288</v>
      </c>
      <c r="C25" s="4">
        <v>7482766649.6899996</v>
      </c>
      <c r="D25" s="3">
        <v>0</v>
      </c>
      <c r="E25" s="3">
        <v>0</v>
      </c>
      <c r="F25" s="4">
        <v>7482766649.6899996</v>
      </c>
      <c r="G25" s="4">
        <v>608353446</v>
      </c>
      <c r="H25" s="4">
        <v>6874413203.6899996</v>
      </c>
    </row>
    <row r="26" spans="1:8" x14ac:dyDescent="0.2">
      <c r="A26" s="3" t="s">
        <v>289</v>
      </c>
      <c r="B26" s="3" t="s">
        <v>290</v>
      </c>
      <c r="C26" s="4">
        <v>7482766649.6899996</v>
      </c>
      <c r="D26" s="3">
        <v>0</v>
      </c>
      <c r="E26" s="3">
        <v>0</v>
      </c>
      <c r="F26" s="4">
        <v>7482766649.6899996</v>
      </c>
      <c r="G26" s="4">
        <v>608353446</v>
      </c>
      <c r="H26" s="4">
        <v>6874413203.6899996</v>
      </c>
    </row>
    <row r="27" spans="1:8" x14ac:dyDescent="0.2">
      <c r="A27" s="3" t="s">
        <v>291</v>
      </c>
      <c r="B27" s="3" t="s">
        <v>292</v>
      </c>
      <c r="C27" s="4">
        <v>7482766649.6899996</v>
      </c>
      <c r="D27" s="3">
        <v>0</v>
      </c>
      <c r="E27" s="3">
        <v>0</v>
      </c>
      <c r="F27" s="4">
        <v>7482766649.6899996</v>
      </c>
      <c r="G27" s="4">
        <v>608353446</v>
      </c>
      <c r="H27" s="4">
        <v>6874413203.6899996</v>
      </c>
    </row>
    <row r="28" spans="1:8" x14ac:dyDescent="0.2">
      <c r="A28" s="3" t="s">
        <v>293</v>
      </c>
      <c r="B28" s="3" t="s">
        <v>294</v>
      </c>
      <c r="C28" s="4">
        <v>7482766649.6899996</v>
      </c>
      <c r="D28" s="3">
        <v>0</v>
      </c>
      <c r="E28" s="3">
        <v>0</v>
      </c>
      <c r="F28" s="4">
        <v>7482766649.6899996</v>
      </c>
      <c r="G28" s="4">
        <v>608353446</v>
      </c>
      <c r="H28" s="4">
        <v>6874413203.6899996</v>
      </c>
    </row>
    <row r="29" spans="1:8" x14ac:dyDescent="0.2">
      <c r="A29" s="3" t="s">
        <v>295</v>
      </c>
      <c r="B29" s="3" t="s">
        <v>294</v>
      </c>
      <c r="C29" s="4">
        <v>4447091120.6899996</v>
      </c>
      <c r="D29" s="3">
        <v>0</v>
      </c>
      <c r="E29" s="3">
        <v>0</v>
      </c>
      <c r="F29" s="4">
        <v>4447091120.6899996</v>
      </c>
      <c r="G29" s="4">
        <v>227499970</v>
      </c>
      <c r="H29" s="4">
        <v>4219591150.6900001</v>
      </c>
    </row>
    <row r="30" spans="1:8" x14ac:dyDescent="0.2">
      <c r="A30" s="3" t="s">
        <v>296</v>
      </c>
      <c r="B30" s="3" t="s">
        <v>297</v>
      </c>
      <c r="C30" s="4">
        <v>2640756467</v>
      </c>
      <c r="D30" s="3">
        <v>0</v>
      </c>
      <c r="E30" s="3">
        <v>0</v>
      </c>
      <c r="F30" s="4">
        <v>2640756467</v>
      </c>
      <c r="G30" s="3">
        <v>0</v>
      </c>
      <c r="H30" s="4">
        <v>2640756467</v>
      </c>
    </row>
    <row r="31" spans="1:8" x14ac:dyDescent="0.2">
      <c r="A31" s="3" t="s">
        <v>298</v>
      </c>
      <c r="B31" s="3" t="s">
        <v>299</v>
      </c>
      <c r="C31" s="4">
        <v>394919062</v>
      </c>
      <c r="D31" s="3">
        <v>0</v>
      </c>
      <c r="E31" s="3">
        <v>0</v>
      </c>
      <c r="F31" s="4">
        <v>394919062</v>
      </c>
      <c r="G31" s="4">
        <v>380853476</v>
      </c>
      <c r="H31" s="4">
        <v>14065586</v>
      </c>
    </row>
    <row r="32" spans="1:8" x14ac:dyDescent="0.2">
      <c r="A32" s="3" t="s">
        <v>300</v>
      </c>
      <c r="B32" s="3" t="s">
        <v>301</v>
      </c>
      <c r="C32" s="4">
        <v>9000000000</v>
      </c>
      <c r="D32" s="3">
        <v>0</v>
      </c>
      <c r="E32" s="3">
        <v>0</v>
      </c>
      <c r="F32" s="4">
        <v>9000000000</v>
      </c>
      <c r="G32" s="3">
        <v>0</v>
      </c>
      <c r="H32" s="4">
        <v>9000000000</v>
      </c>
    </row>
    <row r="33" spans="1:8" x14ac:dyDescent="0.2">
      <c r="A33" s="3" t="s">
        <v>302</v>
      </c>
      <c r="B33" s="3" t="s">
        <v>303</v>
      </c>
      <c r="C33" s="4">
        <v>9000000000</v>
      </c>
      <c r="D33" s="3">
        <v>0</v>
      </c>
      <c r="E33" s="3">
        <v>0</v>
      </c>
      <c r="F33" s="4">
        <v>9000000000</v>
      </c>
      <c r="G33" s="3">
        <v>0</v>
      </c>
      <c r="H33" s="4">
        <v>9000000000</v>
      </c>
    </row>
    <row r="34" spans="1:8" x14ac:dyDescent="0.2">
      <c r="A34" s="3" t="s">
        <v>304</v>
      </c>
      <c r="B34" s="3" t="s">
        <v>305</v>
      </c>
      <c r="C34" s="4">
        <v>9000000000</v>
      </c>
      <c r="D34" s="3">
        <v>0</v>
      </c>
      <c r="E34" s="3">
        <v>0</v>
      </c>
      <c r="F34" s="4">
        <v>9000000000</v>
      </c>
      <c r="G34" s="3">
        <v>0</v>
      </c>
      <c r="H34" s="4">
        <v>9000000000</v>
      </c>
    </row>
    <row r="35" spans="1:8" x14ac:dyDescent="0.2">
      <c r="A35" s="3" t="s">
        <v>306</v>
      </c>
      <c r="B35" s="3" t="s">
        <v>307</v>
      </c>
      <c r="C35" s="4">
        <v>7000000000</v>
      </c>
      <c r="D35" s="3">
        <v>0</v>
      </c>
      <c r="E35" s="3">
        <v>0</v>
      </c>
      <c r="F35" s="4">
        <v>7000000000</v>
      </c>
      <c r="G35" s="3">
        <v>0</v>
      </c>
      <c r="H35" s="4">
        <v>7000000000</v>
      </c>
    </row>
    <row r="36" spans="1:8" x14ac:dyDescent="0.2">
      <c r="A36" s="3" t="s">
        <v>308</v>
      </c>
      <c r="B36" s="3" t="s">
        <v>309</v>
      </c>
      <c r="C36" s="4">
        <v>2000000000</v>
      </c>
      <c r="D36" s="3">
        <v>0</v>
      </c>
      <c r="E36" s="3">
        <v>0</v>
      </c>
      <c r="F36" s="4">
        <v>2000000000</v>
      </c>
      <c r="G36" s="3">
        <v>0</v>
      </c>
      <c r="H36" s="4">
        <v>2000000000</v>
      </c>
    </row>
    <row r="37" spans="1:8" x14ac:dyDescent="0.2">
      <c r="A37" s="3" t="s">
        <v>310</v>
      </c>
      <c r="B37" s="3" t="s">
        <v>311</v>
      </c>
      <c r="C37" s="4">
        <v>329635303.98000002</v>
      </c>
      <c r="D37" s="4">
        <v>1796323.89</v>
      </c>
      <c r="E37" s="3">
        <v>0</v>
      </c>
      <c r="F37" s="4">
        <v>331431627.87</v>
      </c>
      <c r="G37" s="4">
        <v>329120168.87</v>
      </c>
      <c r="H37" s="4">
        <v>2311459</v>
      </c>
    </row>
    <row r="38" spans="1:8" x14ac:dyDescent="0.2">
      <c r="A38" s="3" t="s">
        <v>312</v>
      </c>
      <c r="B38" s="3" t="s">
        <v>313</v>
      </c>
      <c r="C38" s="4">
        <v>329635303.98000002</v>
      </c>
      <c r="D38" s="4">
        <v>1796323.89</v>
      </c>
      <c r="E38" s="3">
        <v>0</v>
      </c>
      <c r="F38" s="4">
        <v>331431627.87</v>
      </c>
      <c r="G38" s="4">
        <v>329120168.87</v>
      </c>
      <c r="H38" s="4">
        <v>2311459</v>
      </c>
    </row>
    <row r="39" spans="1:8" x14ac:dyDescent="0.2">
      <c r="A39" s="3" t="s">
        <v>314</v>
      </c>
      <c r="B39" s="3" t="s">
        <v>315</v>
      </c>
      <c r="C39" s="4">
        <v>307635303.98000002</v>
      </c>
      <c r="D39" s="4">
        <v>1796323.89</v>
      </c>
      <c r="E39" s="3">
        <v>0</v>
      </c>
      <c r="F39" s="4">
        <v>309431627.87</v>
      </c>
      <c r="G39" s="4">
        <v>325845089.87</v>
      </c>
      <c r="H39" s="4">
        <v>-16413462</v>
      </c>
    </row>
    <row r="40" spans="1:8" x14ac:dyDescent="0.2">
      <c r="A40" s="3" t="s">
        <v>316</v>
      </c>
      <c r="B40" s="3" t="s">
        <v>317</v>
      </c>
      <c r="C40" s="3">
        <v>0</v>
      </c>
      <c r="D40" s="3">
        <v>0</v>
      </c>
      <c r="E40" s="3">
        <v>0</v>
      </c>
      <c r="F40" s="3">
        <v>0</v>
      </c>
      <c r="G40" s="4">
        <v>16348616</v>
      </c>
      <c r="H40" s="4">
        <v>-16348616</v>
      </c>
    </row>
    <row r="41" spans="1:8" x14ac:dyDescent="0.2">
      <c r="A41" s="3" t="s">
        <v>318</v>
      </c>
      <c r="B41" s="3" t="s">
        <v>319</v>
      </c>
      <c r="C41" s="4">
        <v>307635303.98000002</v>
      </c>
      <c r="D41" s="4">
        <v>1796323.89</v>
      </c>
      <c r="E41" s="3">
        <v>0</v>
      </c>
      <c r="F41" s="4">
        <v>309431627.87</v>
      </c>
      <c r="G41" s="4">
        <v>309496473.87</v>
      </c>
      <c r="H41" s="4">
        <v>-64846</v>
      </c>
    </row>
    <row r="42" spans="1:8" x14ac:dyDescent="0.2">
      <c r="A42" s="3" t="s">
        <v>320</v>
      </c>
      <c r="B42" s="3" t="s">
        <v>321</v>
      </c>
      <c r="C42" s="3">
        <v>0</v>
      </c>
      <c r="D42" s="3">
        <v>0</v>
      </c>
      <c r="E42" s="3">
        <v>0</v>
      </c>
      <c r="F42" s="3">
        <v>0</v>
      </c>
      <c r="G42" s="4">
        <v>64846</v>
      </c>
      <c r="H42" s="4">
        <v>-64846</v>
      </c>
    </row>
    <row r="43" spans="1:8" x14ac:dyDescent="0.2">
      <c r="A43" s="3" t="s">
        <v>322</v>
      </c>
      <c r="B43" s="3" t="s">
        <v>323</v>
      </c>
      <c r="C43" s="4">
        <v>307635303.98000002</v>
      </c>
      <c r="D43" s="4">
        <v>1796323.89</v>
      </c>
      <c r="E43" s="3">
        <v>0</v>
      </c>
      <c r="F43" s="4">
        <v>309431627.87</v>
      </c>
      <c r="G43" s="4">
        <v>309431627.87</v>
      </c>
      <c r="H43" s="3">
        <v>0</v>
      </c>
    </row>
    <row r="44" spans="1:8" x14ac:dyDescent="0.2">
      <c r="A44" s="3" t="s">
        <v>324</v>
      </c>
      <c r="B44" s="3" t="s">
        <v>325</v>
      </c>
      <c r="C44" s="4">
        <v>22000000</v>
      </c>
      <c r="D44" s="3">
        <v>0</v>
      </c>
      <c r="E44" s="3">
        <v>0</v>
      </c>
      <c r="F44" s="4">
        <v>22000000</v>
      </c>
      <c r="G44" s="4">
        <v>3275079</v>
      </c>
      <c r="H44" s="4">
        <v>18724921</v>
      </c>
    </row>
    <row r="45" spans="1:8" x14ac:dyDescent="0.2">
      <c r="A45" s="3" t="s">
        <v>326</v>
      </c>
      <c r="B45" s="3" t="s">
        <v>327</v>
      </c>
      <c r="C45" s="4">
        <v>22000000</v>
      </c>
      <c r="D45" s="3">
        <v>0</v>
      </c>
      <c r="E45" s="3">
        <v>0</v>
      </c>
      <c r="F45" s="4">
        <v>22000000</v>
      </c>
      <c r="G45" s="4">
        <v>3275079</v>
      </c>
      <c r="H45" s="4">
        <v>18724921</v>
      </c>
    </row>
    <row r="46" spans="1:8" x14ac:dyDescent="0.2">
      <c r="A46" s="3" t="s">
        <v>328</v>
      </c>
      <c r="B46" s="3" t="s">
        <v>329</v>
      </c>
      <c r="C46" s="4">
        <v>10000000</v>
      </c>
      <c r="D46" s="3">
        <v>0</v>
      </c>
      <c r="E46" s="3">
        <v>0</v>
      </c>
      <c r="F46" s="4">
        <v>10000000</v>
      </c>
      <c r="G46" s="4">
        <v>421571</v>
      </c>
      <c r="H46" s="4">
        <v>9578429</v>
      </c>
    </row>
    <row r="47" spans="1:8" x14ac:dyDescent="0.2">
      <c r="A47" s="3" t="s">
        <v>330</v>
      </c>
      <c r="B47" s="3" t="s">
        <v>331</v>
      </c>
      <c r="C47" s="4">
        <v>10000000</v>
      </c>
      <c r="D47" s="3">
        <v>0</v>
      </c>
      <c r="E47" s="3">
        <v>0</v>
      </c>
      <c r="F47" s="4">
        <v>10000000</v>
      </c>
      <c r="G47" s="4">
        <v>2115331</v>
      </c>
      <c r="H47" s="4">
        <v>7884669</v>
      </c>
    </row>
    <row r="48" spans="1:8" x14ac:dyDescent="0.2">
      <c r="A48" s="3" t="s">
        <v>332</v>
      </c>
      <c r="B48" s="3" t="s">
        <v>333</v>
      </c>
      <c r="C48" s="4">
        <v>1000000</v>
      </c>
      <c r="D48" s="3">
        <v>0</v>
      </c>
      <c r="E48" s="3">
        <v>0</v>
      </c>
      <c r="F48" s="4">
        <v>1000000</v>
      </c>
      <c r="G48" s="4">
        <v>332456</v>
      </c>
      <c r="H48" s="4">
        <v>667544</v>
      </c>
    </row>
    <row r="49" spans="1:8" x14ac:dyDescent="0.2">
      <c r="A49" s="3" t="s">
        <v>334</v>
      </c>
      <c r="B49" s="3" t="s">
        <v>335</v>
      </c>
      <c r="C49" s="4">
        <v>1000000</v>
      </c>
      <c r="D49" s="3">
        <v>0</v>
      </c>
      <c r="E49" s="3">
        <v>0</v>
      </c>
      <c r="F49" s="4">
        <v>1000000</v>
      </c>
      <c r="G49" s="4">
        <v>332456</v>
      </c>
      <c r="H49" s="4">
        <v>667544</v>
      </c>
    </row>
    <row r="50" spans="1:8" x14ac:dyDescent="0.2">
      <c r="A50" s="3" t="s">
        <v>336</v>
      </c>
      <c r="B50" s="3" t="s">
        <v>337</v>
      </c>
      <c r="C50" s="4">
        <v>1000000</v>
      </c>
      <c r="D50" s="3">
        <v>0</v>
      </c>
      <c r="E50" s="3">
        <v>0</v>
      </c>
      <c r="F50" s="4">
        <v>1000000</v>
      </c>
      <c r="G50" s="4">
        <v>405721</v>
      </c>
      <c r="H50" s="4">
        <v>594279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Ingresos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Sistemas</cp:lastModifiedBy>
  <dcterms:created xsi:type="dcterms:W3CDTF">2019-05-09T22:21:26Z</dcterms:created>
  <dcterms:modified xsi:type="dcterms:W3CDTF">2019-05-10T15:53:27Z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5fe663df-a174-41cd-9895-4241cdedffc6</vt:lpwstr>
  </property>
</Properties>
</file>