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stemas\Desktop\pendientes\control interno\2018\septiembre\"/>
    </mc:Choice>
  </mc:AlternateContent>
  <bookViews>
    <workbookView xWindow="0" yWindow="0" windowWidth="20460" windowHeight="8280"/>
  </bookViews>
  <sheets>
    <sheet name="Gastos agosto 2018" sheetId="2" r:id="rId1"/>
    <sheet name="Ingresos Agosto 2018" sheetId="3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O109" i="2" l="1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<sst xmlns="http://schemas.openxmlformats.org/spreadsheetml/2006/main" count="300" uniqueCount="267">
  <si>
    <t>Obligaciones</t>
  </si>
  <si>
    <t> 2</t>
  </si>
  <si>
    <t>Gastos de aseguramiento de la prestación del servicio</t>
  </si>
  <si>
    <t> 2.1</t>
  </si>
  <si>
    <t>Costos y gastos de operación gestor</t>
  </si>
  <si>
    <t> 2.1.01</t>
  </si>
  <si>
    <t>Gastos de personal</t>
  </si>
  <si>
    <t> 2.1.01.01</t>
  </si>
  <si>
    <t>Servicios personales asociados a la nómina</t>
  </si>
  <si>
    <t> 2.1.01.01.01</t>
  </si>
  <si>
    <t>Sueldos de personal de nómina</t>
  </si>
  <si>
    <t> 2.1.01.01.01.01</t>
  </si>
  <si>
    <t>Sueldos - fuente depto.</t>
  </si>
  <si>
    <t> 2.1.01.01.05</t>
  </si>
  <si>
    <t>Bonificación por servicios prestados - fuente depto.</t>
  </si>
  <si>
    <t> 2.1.01.01.05.01</t>
  </si>
  <si>
    <t> 2.1.01.01.07</t>
  </si>
  <si>
    <t>Bonificación especial por recreación - fuente depto.</t>
  </si>
  <si>
    <t> 2.1.01.01.07.01</t>
  </si>
  <si>
    <t> 2.1.01.01.13</t>
  </si>
  <si>
    <t>Horas extras y días festivos - fuente depto.</t>
  </si>
  <si>
    <t> 2.1.01.01.13.98</t>
  </si>
  <si>
    <t> 2.1.01.01.17</t>
  </si>
  <si>
    <t>Prima de navidad - fuente depto.</t>
  </si>
  <si>
    <t> 2.1.01.01.17.01</t>
  </si>
  <si>
    <t> 2.1.01.01.19</t>
  </si>
  <si>
    <t>Prima de servicios - fuente depto.</t>
  </si>
  <si>
    <t> 2.1.01.01.19.01</t>
  </si>
  <si>
    <t> 2.1.01.01.21</t>
  </si>
  <si>
    <t>Prima de vacaciones - fuente depto.</t>
  </si>
  <si>
    <t> 2.1.01.01.21.01</t>
  </si>
  <si>
    <t> 2.1.01.01.23</t>
  </si>
  <si>
    <t>Prima o subsidio de alimentación - fuente depto.</t>
  </si>
  <si>
    <t> 2.1.01.01.23.01</t>
  </si>
  <si>
    <t> 2.1.01.01.31</t>
  </si>
  <si>
    <t>Auxilio de transporte - fuente depto.</t>
  </si>
  <si>
    <t> 2.1.01.01.31.01</t>
  </si>
  <si>
    <t> 2.1.01.01.33</t>
  </si>
  <si>
    <t>Vacaciones - fuente depto.</t>
  </si>
  <si>
    <t> 2.1.01.01.33.01</t>
  </si>
  <si>
    <t> 2.1.01.01.98</t>
  </si>
  <si>
    <t>Otros servicios personales asociados a la nómina - fuente depto.</t>
  </si>
  <si>
    <t> 2.1.01.01.98.01</t>
  </si>
  <si>
    <t>Intereses a la cesantías - fuente depto.</t>
  </si>
  <si>
    <t> 2.1.01.01.98.02</t>
  </si>
  <si>
    <t>Indemnización - fuente depto.</t>
  </si>
  <si>
    <t> 2.1.01.02</t>
  </si>
  <si>
    <t>Servicios personales indirectos - fuente depto.</t>
  </si>
  <si>
    <t> 2.1.01.02.03</t>
  </si>
  <si>
    <t>Honorarios profesionales - fuente depto.</t>
  </si>
  <si>
    <t> 2.1.01.02.03.01</t>
  </si>
  <si>
    <t> 2.1.01.02.09</t>
  </si>
  <si>
    <t>Remuneración por servicios técnicos - fuente depto.</t>
  </si>
  <si>
    <t> 2.1.01.02.09.01</t>
  </si>
  <si>
    <t> 2.1.01.03</t>
  </si>
  <si>
    <t>Contribuciones inherentes a la nómina - fuente depto.</t>
  </si>
  <si>
    <t> 2.1.01.03.01</t>
  </si>
  <si>
    <t>Al sector público - fuente depto.</t>
  </si>
  <si>
    <t> 2.1.01.03.01.01</t>
  </si>
  <si>
    <t>Aportes previsión social - fuente depto.</t>
  </si>
  <si>
    <t> 2.1.01.03.01.01.01</t>
  </si>
  <si>
    <t>Cesantías - fuente depto.</t>
  </si>
  <si>
    <t> 2.1.01.03.01.01.01.01</t>
  </si>
  <si>
    <t>Fondos de cesantías (fondo nacional del ahorro) - fuente depto.</t>
  </si>
  <si>
    <t> 2.1.01.03.01.01.03</t>
  </si>
  <si>
    <t>Pensiones - fuente depto.</t>
  </si>
  <si>
    <t> 2.1.01.03.01.01.03.01</t>
  </si>
  <si>
    <t>Fondos de pensiones - fuente depto.</t>
  </si>
  <si>
    <t> 2.1.01.03.01.03</t>
  </si>
  <si>
    <t>Aportes parafiscales - fuente depto.</t>
  </si>
  <si>
    <t> 2.1.01.03.01.03.01</t>
  </si>
  <si>
    <t>Servicio nacional de aprendizaje - sena - fuente depto.</t>
  </si>
  <si>
    <t> 2.1.01.03.01.03.03</t>
  </si>
  <si>
    <t>Instituto colombiano de bienestar familiar - icbf - fuente depto.</t>
  </si>
  <si>
    <t> 2.1.01.03.01.03.05</t>
  </si>
  <si>
    <t>Esap y otras universidades (ley 21 y 812 de 2003) - fuente depto.</t>
  </si>
  <si>
    <t> 2.1.01.03.01.03.07</t>
  </si>
  <si>
    <t>Escuelas industriales e institutos técnicos - fuente depto.</t>
  </si>
  <si>
    <t> 2.1.01.03.03</t>
  </si>
  <si>
    <t>Al sector privado - fuente depto.</t>
  </si>
  <si>
    <t> 2.1.01.03.03.01</t>
  </si>
  <si>
    <t> 2.1.01.03.03.01.03</t>
  </si>
  <si>
    <t> 2.1.01.03.03.01.03.01</t>
  </si>
  <si>
    <t> 2.1.01.03.03.01.05</t>
  </si>
  <si>
    <t>Empresas promotoras de salud</t>
  </si>
  <si>
    <t> 2.1.01.03.03.01.05.01</t>
  </si>
  <si>
    <t>Empresas promotoras de salud - fuente depto.</t>
  </si>
  <si>
    <t> 2.1.01.03.03.02</t>
  </si>
  <si>
    <t>Administradoras riesgos profesionales - fuente depto.</t>
  </si>
  <si>
    <t> 2.1.01.03.03.02.01</t>
  </si>
  <si>
    <t>Planta de personal - fuente depto. - fuente depto.</t>
  </si>
  <si>
    <t> 2.1.01.03.03.03</t>
  </si>
  <si>
    <t>Aportes caja compensación familiar - fuente depto.</t>
  </si>
  <si>
    <t> 2.1.02</t>
  </si>
  <si>
    <t>Gastos generales - fuente depto.</t>
  </si>
  <si>
    <t> 2.1.02.01</t>
  </si>
  <si>
    <t>Adquisición de bienes - fuente depto.</t>
  </si>
  <si>
    <t> 2.1.02.01.01</t>
  </si>
  <si>
    <t>Materiales y suministros - fuente depto.</t>
  </si>
  <si>
    <t> 2.1.02.01.01.01</t>
  </si>
  <si>
    <t> 2.1.02.01.03</t>
  </si>
  <si>
    <t>Compra de equipos y softwares - fuente depto.</t>
  </si>
  <si>
    <t> 2.1.02.01.03.01</t>
  </si>
  <si>
    <t> 2.1.02.01.05</t>
  </si>
  <si>
    <t>Dotación de personal - fuente depto.</t>
  </si>
  <si>
    <t> 2.1.02.01.05.01</t>
  </si>
  <si>
    <t> 2.1.02.01.07</t>
  </si>
  <si>
    <t>Bienestar social - fuente depto.</t>
  </si>
  <si>
    <t> 2.1.02.01.07.01</t>
  </si>
  <si>
    <t> 2.1.02.01.98</t>
  </si>
  <si>
    <t>Otras adquisiciones de bienes - fuente depto.</t>
  </si>
  <si>
    <t> 2.1.02.01.98.01</t>
  </si>
  <si>
    <t>Salud ocupacional - fuente depto. - fuente depto.</t>
  </si>
  <si>
    <t> 2.1.02.01.98.02</t>
  </si>
  <si>
    <t>Adquisición de bienes -enseres y equipo de oficina - fuente depto.</t>
  </si>
  <si>
    <t> 2.1.02.01.98.03</t>
  </si>
  <si>
    <t>Gastos de riesgos profesionales contratistas - fuente depto.</t>
  </si>
  <si>
    <t> 2.1.02.01.98.04</t>
  </si>
  <si>
    <t>Adquisición de bienes - caja menor - fuente depto.</t>
  </si>
  <si>
    <t> 2.1.02.02</t>
  </si>
  <si>
    <t>Adquisición de servicios - fuente depto.</t>
  </si>
  <si>
    <t> 2.1.02.02.01</t>
  </si>
  <si>
    <t>Capacitación - fuente depto.</t>
  </si>
  <si>
    <t> 2.1.02.02.01.01</t>
  </si>
  <si>
    <t> 2.1.02.02.03</t>
  </si>
  <si>
    <t>Viáticos y gastos de viaje - fuente depto.</t>
  </si>
  <si>
    <t> 2.1.02.02.03.01</t>
  </si>
  <si>
    <t> 2.1.02.02.05</t>
  </si>
  <si>
    <t>Comunicaciones y transporte - fuente depto.</t>
  </si>
  <si>
    <t> 2.1.02.02.05.01</t>
  </si>
  <si>
    <t> 2.1.02.02.07</t>
  </si>
  <si>
    <t>Servicios públicos - fuente depto.</t>
  </si>
  <si>
    <t> 2.1.02.02.07.01</t>
  </si>
  <si>
    <t>Energía - fuente depto.</t>
  </si>
  <si>
    <t> 2.1.02.02.07.02</t>
  </si>
  <si>
    <t>Telecomunicaciones - fuente depto.</t>
  </si>
  <si>
    <t> 2.1.02.02.07.03</t>
  </si>
  <si>
    <t>Acueducto y alcantarillado - fuente depto.</t>
  </si>
  <si>
    <t> 2.1.02.02.09</t>
  </si>
  <si>
    <t>Seguros - fuente depto.</t>
  </si>
  <si>
    <t> 2.1.02.02.09.01</t>
  </si>
  <si>
    <t> 2.1.02.02.13</t>
  </si>
  <si>
    <t>Impresos y publicaciones - fuente depto.</t>
  </si>
  <si>
    <t> 2.1.02.02.13.01</t>
  </si>
  <si>
    <t> 2.1.02.02.15</t>
  </si>
  <si>
    <t>Mantenimiento - fuente depto.</t>
  </si>
  <si>
    <t> 2.1.02.02.15.01</t>
  </si>
  <si>
    <t> 2.1.02.02.21</t>
  </si>
  <si>
    <t>Arrendamientos - fuente depto.</t>
  </si>
  <si>
    <t> 2.1.02.02.21.01</t>
  </si>
  <si>
    <t> 2.1.02.02.23</t>
  </si>
  <si>
    <t>Comisiones, intereses y demás gastos bancarios y fiduciarios - fuente depto.</t>
  </si>
  <si>
    <t> 2.1.02.02.23.01</t>
  </si>
  <si>
    <t> 2.1.02.02.27</t>
  </si>
  <si>
    <t> 2.1.02.02.27.01</t>
  </si>
  <si>
    <t> 2.1.02.02.29</t>
  </si>
  <si>
    <t>Gastos judiciales - fuente depto.</t>
  </si>
  <si>
    <t> 2.1.02.02.29.01</t>
  </si>
  <si>
    <t> 2.1.02.02.98</t>
  </si>
  <si>
    <t>Otras adquisiciones de servicios</t>
  </si>
  <si>
    <t> 2.1.02.02.98.01</t>
  </si>
  <si>
    <t>Implementación mecanismos gestión documental - fuente depto.</t>
  </si>
  <si>
    <t> 2.1.02.02.98.02</t>
  </si>
  <si>
    <t>Adquisición de servicios - caja menor - fuente depto.</t>
  </si>
  <si>
    <t> 2.1.02.03</t>
  </si>
  <si>
    <t>Impuestos y multas - fuente depto.</t>
  </si>
  <si>
    <t> 2.1.02.03.01</t>
  </si>
  <si>
    <t> 2.4</t>
  </si>
  <si>
    <t>Plan de aseguramiento a empresas prestadoras del servicio</t>
  </si>
  <si>
    <t> 2.4.01</t>
  </si>
  <si>
    <t>Apoyo institucional otras vigencias</t>
  </si>
  <si>
    <t> 2.4.2</t>
  </si>
  <si>
    <t>Apoyo institucional vigencia actual - fuente depto</t>
  </si>
  <si>
    <t> 2.5</t>
  </si>
  <si>
    <t>Gestión social</t>
  </si>
  <si>
    <t> 2.5.01</t>
  </si>
  <si>
    <t>Gestión social otras vigencias – fuente departamento</t>
  </si>
  <si>
    <t> 2.5.2</t>
  </si>
  <si>
    <t>Gestión social vigencia actual - fuente dpto</t>
  </si>
  <si>
    <t> 2.6</t>
  </si>
  <si>
    <t>Adquisición de activos fijos</t>
  </si>
  <si>
    <t> 2.6.01</t>
  </si>
  <si>
    <t>Compra de activos fijos</t>
  </si>
  <si>
    <r>
      <t xml:space="preserve">                                                                                    EMPRESA CAUCANA DE SERVICIOS PÚBLICOS EMCASERVICIOS S.A. E.SP.
                                                           </t>
    </r>
    <r>
      <rPr>
        <b/>
        <sz val="9"/>
        <color indexed="8"/>
        <rFont val="Calibri"/>
        <family val="2"/>
      </rPr>
      <t>NIT. 900.316.215-9</t>
    </r>
  </si>
  <si>
    <t>Código del Rubro o Nivel</t>
  </si>
  <si>
    <t>Nombre del Rubro o Nivel</t>
  </si>
  <si>
    <t xml:space="preserve">Presupuesto inicial </t>
  </si>
  <si>
    <t>Créditos</t>
  </si>
  <si>
    <t>Contra Créditos</t>
  </si>
  <si>
    <t>Reducciones</t>
  </si>
  <si>
    <t xml:space="preserve"> Adiciones</t>
  </si>
  <si>
    <t>Pto a Ejecutar</t>
  </si>
  <si>
    <t>Disponibilidades</t>
  </si>
  <si>
    <t>Pto. Comprometido con RP</t>
  </si>
  <si>
    <t>%
Pto. Ejecutado</t>
  </si>
  <si>
    <t xml:space="preserve">Pagos </t>
  </si>
  <si>
    <t>Pendiente x Ejecutar</t>
  </si>
  <si>
    <t>%
Pto. Pendiente x Ejecutar</t>
  </si>
  <si>
    <t>Modificaciones</t>
  </si>
  <si>
    <t>EMPRESA CAUCANA DE SERVICIOS PÚBLICOS EMCASERVICIOS S.A. E.S.P.
NIT. 900.316.215-9</t>
  </si>
  <si>
    <t>Código del Rubro</t>
  </si>
  <si>
    <t>Detalle</t>
  </si>
  <si>
    <t>Presupuesto Inicial</t>
  </si>
  <si>
    <t>Presupuesto a Ejecutar 2018</t>
  </si>
  <si>
    <t>Adiciones</t>
  </si>
  <si>
    <t>Aforos</t>
  </si>
  <si>
    <t>Recaudos</t>
  </si>
  <si>
    <t> 1</t>
  </si>
  <si>
    <t>Ingresos del presupuesto</t>
  </si>
  <si>
    <t> 1.0</t>
  </si>
  <si>
    <t>Disponibilidad inicial</t>
  </si>
  <si>
    <t> 1.0.01</t>
  </si>
  <si>
    <t>Operación del gestor</t>
  </si>
  <si>
    <t> 1.0.02</t>
  </si>
  <si>
    <t> 1.0.03</t>
  </si>
  <si>
    <t> 1.1</t>
  </si>
  <si>
    <t>Ingresos corrientes</t>
  </si>
  <si>
    <t> 1.1.02</t>
  </si>
  <si>
    <t>No tributarios</t>
  </si>
  <si>
    <t> 1.1.02.05</t>
  </si>
  <si>
    <t>Aportes</t>
  </si>
  <si>
    <t> 1.1.02.05.05</t>
  </si>
  <si>
    <t>Aportes de otras entidades</t>
  </si>
  <si>
    <t> 1.1.02.05.05.03</t>
  </si>
  <si>
    <t>Del nivel departamental</t>
  </si>
  <si>
    <t> 1.1.02.05.05.03.01</t>
  </si>
  <si>
    <t>Del nivel central departamental</t>
  </si>
  <si>
    <t> 1.1.02.05.05.03.01.98</t>
  </si>
  <si>
    <t>Otros aportes del nivel central departamental</t>
  </si>
  <si>
    <t> 1.1.02.05.05.03.01.98.01</t>
  </si>
  <si>
    <t>Sgp departamento agua potable y saneamiento basico - transferencia 2017</t>
  </si>
  <si>
    <t> 1.1.02.05.05.03.01.98.01.01</t>
  </si>
  <si>
    <t>Sgp departamento agua potable y saneamiento basico - transferencia 2017 costo de operación de</t>
  </si>
  <si>
    <t> 1.1.02.05.05.03.01.98.01.02</t>
  </si>
  <si>
    <t>Plan de aseguramiento a empresas prestadoras del servicio csf</t>
  </si>
  <si>
    <t> 1.1.02.05.05.03.01.98.01.03</t>
  </si>
  <si>
    <t>Gestión social csf</t>
  </si>
  <si>
    <t> 1.2</t>
  </si>
  <si>
    <t>Recursos de capital</t>
  </si>
  <si>
    <t> 1.2.02</t>
  </si>
  <si>
    <t>Otros recursos de capital</t>
  </si>
  <si>
    <t> 1.2.02.01</t>
  </si>
  <si>
    <t>Recursos del balance</t>
  </si>
  <si>
    <t> 1.2.02.01.05</t>
  </si>
  <si>
    <t>Reintegros</t>
  </si>
  <si>
    <t> 1.2.02.01.98</t>
  </si>
  <si>
    <t>Otros recursos del balance</t>
  </si>
  <si>
    <t> 1.2.02.01.98.01</t>
  </si>
  <si>
    <t>Aprovechamiento</t>
  </si>
  <si>
    <t> 1.2.02.01.98.02</t>
  </si>
  <si>
    <t>Recursos de capital - accionistas</t>
  </si>
  <si>
    <t> 1.2.02.03</t>
  </si>
  <si>
    <t>Rendimientos por operaciones financieras</t>
  </si>
  <si>
    <t> 1.2.02.03.01</t>
  </si>
  <si>
    <t>Intereses</t>
  </si>
  <si>
    <t> 1.2.02.03.01.01</t>
  </si>
  <si>
    <t>Del gestor</t>
  </si>
  <si>
    <t> 1.2.02.03.01.02</t>
  </si>
  <si>
    <t>De plan de aseguramiento</t>
  </si>
  <si>
    <t> 1.2.02.03.01.03</t>
  </si>
  <si>
    <t>Proveniente de recursos de destinación específica</t>
  </si>
  <si>
    <t> 1.2.02.03.01.03.98</t>
  </si>
  <si>
    <t>Otros intereses de destinación específica</t>
  </si>
  <si>
    <t> 1.2.02.03.01.04</t>
  </si>
  <si>
    <t>Otros rendimientos con destinación especifica</t>
  </si>
  <si>
    <t xml:space="preserve">                                                                                      EJECUCIÓN PRESUPUESTAL DE GASTOS DE OPERACIÓN DE ASEGURAMIENTO CON CORTE INTERMEDIO A AGOSTO 31 DE 2018 </t>
  </si>
  <si>
    <t>EJECUCIÓN PRESUPUESTALES DE INGRESOS DE OPERACIÓN DE ASEGURAMIENTO CON CORTE A AGOSTO 30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</si>
</sst>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_);[Red]\(&quot;$&quot;\ #,##0.00\)"/>
  </numFmts>
  <fonts count="7" x14ac:knownFonts="1">
    <font>
      <sz val="11"/>
      <color rgb="FF000000"/>
      <name val="Calibri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right"/>
    </xf>
    <xf numFmtId="0" fontId="4" fillId="0" borderId="0" xfId="0" applyFont="1"/>
    <xf numFmtId="164" fontId="4" fillId="0" borderId="1" xfId="0" applyNumberFormat="1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" xfId="0" applyFont="1" applyBorder="1"/>
    <xf numFmtId="164" fontId="4" fillId="0" borderId="0" xfId="0" applyNumberFormat="1" applyFont="1"/>
    <xf numFmtId="0" fontId="1" fillId="2" borderId="5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D1" workbookViewId="0">
      <selection activeCell="Q5" sqref="Q5"/>
    </sheetView>
  </sheetViews>
  <sheetFormatPr baseColWidth="10" defaultRowHeight="15" x14ac:dyDescent="0.25"/>
  <cols>
    <col min="1" max="1" width="14.28515625" customWidth="1"/>
    <col min="2" max="2" width="48.140625" customWidth="1"/>
    <col min="3" max="3" width="15.42578125" customWidth="1"/>
    <col min="4" max="5" width="14" bestFit="1" customWidth="1"/>
    <col min="6" max="6" width="8.5703125" customWidth="1"/>
    <col min="7" max="7" width="14.5703125" customWidth="1"/>
    <col min="8" max="8" width="17.140625" customWidth="1"/>
    <col min="9" max="9" width="18.5703125" customWidth="1"/>
    <col min="10" max="10" width="18.85546875" customWidth="1"/>
    <col min="11" max="11" width="8.7109375" customWidth="1"/>
    <col min="12" max="12" width="17.140625" customWidth="1"/>
    <col min="13" max="13" width="17.5703125" bestFit="1" customWidth="1"/>
    <col min="14" max="14" width="17.28515625" customWidth="1"/>
    <col min="15" max="15" width="10.85546875" customWidth="1"/>
    <col min="17" max="17" width="14.85546875" bestFit="1" customWidth="1"/>
  </cols>
  <sheetData>
    <row r="1" spans="1:17" ht="27" customHeight="1" thickTop="1" x14ac:dyDescent="0.25">
      <c r="A1" s="17" t="s">
        <v>183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7" ht="16.5" customHeight="1" x14ac:dyDescent="0.25">
      <c r="A2" s="20" t="s">
        <v>265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7" ht="36.75" customHeight="1" x14ac:dyDescent="0.25">
      <c r="A3" s="1" t="s">
        <v>184</v>
      </c>
      <c r="B3" s="2" t="s">
        <v>185</v>
      </c>
      <c r="C3" s="1" t="s">
        <v>186</v>
      </c>
      <c r="D3" s="1" t="s">
        <v>187</v>
      </c>
      <c r="E3" s="1" t="s">
        <v>188</v>
      </c>
      <c r="F3" s="1" t="s">
        <v>189</v>
      </c>
      <c r="G3" s="3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0</v>
      </c>
      <c r="M3" s="1" t="s">
        <v>195</v>
      </c>
      <c r="N3" s="1" t="s">
        <v>196</v>
      </c>
      <c r="O3" s="1" t="s">
        <v>197</v>
      </c>
    </row>
    <row r="4" spans="1:17" s="5" customFormat="1" ht="12" x14ac:dyDescent="0.2">
      <c r="A4" s="7" t="s">
        <v>1</v>
      </c>
      <c r="B4" s="8" t="s">
        <v>2</v>
      </c>
      <c r="C4" s="6">
        <v>4943457216.6499996</v>
      </c>
      <c r="D4" s="6">
        <v>35000000</v>
      </c>
      <c r="E4" s="6">
        <v>35000000</v>
      </c>
      <c r="F4" s="4">
        <v>0</v>
      </c>
      <c r="G4" s="6">
        <v>1874077405.53</v>
      </c>
      <c r="H4" s="6">
        <v>6817534622.1800003</v>
      </c>
      <c r="I4" s="6">
        <v>3856563847.6700001</v>
      </c>
      <c r="J4" s="6">
        <v>3707696688.6700001</v>
      </c>
      <c r="K4" s="6">
        <f>(J4/H4)*100</f>
        <v>54.384713743989956</v>
      </c>
      <c r="L4" s="6">
        <v>3308311645.6700001</v>
      </c>
      <c r="M4" s="6">
        <v>2972515988.4299998</v>
      </c>
      <c r="N4" s="6">
        <v>3109837933.5100002</v>
      </c>
      <c r="O4" s="6">
        <f t="shared" ref="O4:O43" si="0">(N4/H4)*100</f>
        <v>45.615286256010044</v>
      </c>
      <c r="Q4" s="10"/>
    </row>
    <row r="5" spans="1:17" s="5" customFormat="1" ht="12" x14ac:dyDescent="0.2">
      <c r="A5" s="7" t="s">
        <v>3</v>
      </c>
      <c r="B5" s="8" t="s">
        <v>4</v>
      </c>
      <c r="C5" s="6">
        <v>4219457216.6500001</v>
      </c>
      <c r="D5" s="6">
        <v>35000000</v>
      </c>
      <c r="E5" s="6">
        <v>35000000</v>
      </c>
      <c r="F5" s="4">
        <v>0</v>
      </c>
      <c r="G5" s="6">
        <v>326993861.75999999</v>
      </c>
      <c r="H5" s="6">
        <v>4546451078.4099998</v>
      </c>
      <c r="I5" s="6">
        <v>2671628473.6700001</v>
      </c>
      <c r="J5" s="6">
        <v>2585131521.6700001</v>
      </c>
      <c r="K5" s="6">
        <f t="shared" ref="K5:K68" si="1">(J5/H5)*100</f>
        <v>56.860427552958093</v>
      </c>
      <c r="L5" s="6">
        <v>2304959178.6700001</v>
      </c>
      <c r="M5" s="6">
        <v>2103183392.4300001</v>
      </c>
      <c r="N5" s="6">
        <v>1961319556.74</v>
      </c>
      <c r="O5" s="6">
        <f t="shared" si="0"/>
        <v>43.139572447041907</v>
      </c>
    </row>
    <row r="6" spans="1:17" s="5" customFormat="1" ht="12" x14ac:dyDescent="0.2">
      <c r="A6" s="7" t="s">
        <v>5</v>
      </c>
      <c r="B6" s="8" t="s">
        <v>6</v>
      </c>
      <c r="C6" s="6">
        <v>3501857216.6500001</v>
      </c>
      <c r="D6" s="6">
        <v>15000000</v>
      </c>
      <c r="E6" s="6">
        <v>20000000</v>
      </c>
      <c r="F6" s="4">
        <v>0</v>
      </c>
      <c r="G6" s="6">
        <v>0</v>
      </c>
      <c r="H6" s="6">
        <v>3496857216.6500001</v>
      </c>
      <c r="I6" s="6">
        <v>2006408807</v>
      </c>
      <c r="J6" s="6">
        <v>2023744906</v>
      </c>
      <c r="K6" s="6">
        <f t="shared" si="1"/>
        <v>57.873249624379966</v>
      </c>
      <c r="L6" s="6">
        <v>1803593280</v>
      </c>
      <c r="M6" s="6">
        <v>1609074706</v>
      </c>
      <c r="N6" s="6">
        <v>1473112310.6500001</v>
      </c>
      <c r="O6" s="6">
        <f t="shared" si="0"/>
        <v>42.126750375620034</v>
      </c>
    </row>
    <row r="7" spans="1:17" s="5" customFormat="1" ht="12" x14ac:dyDescent="0.2">
      <c r="A7" s="7" t="s">
        <v>7</v>
      </c>
      <c r="B7" s="8" t="s">
        <v>8</v>
      </c>
      <c r="C7" s="6">
        <v>1200699152.8</v>
      </c>
      <c r="D7" s="6">
        <v>0</v>
      </c>
      <c r="E7" s="6">
        <v>0</v>
      </c>
      <c r="F7" s="4">
        <v>0</v>
      </c>
      <c r="G7" s="6">
        <v>0</v>
      </c>
      <c r="H7" s="6">
        <v>1200699152.8</v>
      </c>
      <c r="I7" s="6">
        <v>607520377</v>
      </c>
      <c r="J7" s="6">
        <v>677037659</v>
      </c>
      <c r="K7" s="6">
        <f t="shared" si="1"/>
        <v>56.386952336991769</v>
      </c>
      <c r="L7" s="6">
        <v>677037659</v>
      </c>
      <c r="M7" s="6">
        <v>537272419</v>
      </c>
      <c r="N7" s="6">
        <v>523661493.80000001</v>
      </c>
      <c r="O7" s="6">
        <f t="shared" si="0"/>
        <v>43.613047663008231</v>
      </c>
    </row>
    <row r="8" spans="1:17" s="5" customFormat="1" ht="12" x14ac:dyDescent="0.2">
      <c r="A8" s="7" t="s">
        <v>9</v>
      </c>
      <c r="B8" s="8" t="s">
        <v>10</v>
      </c>
      <c r="C8" s="6">
        <v>925990240.79999995</v>
      </c>
      <c r="D8" s="6">
        <v>0</v>
      </c>
      <c r="E8" s="6">
        <v>0</v>
      </c>
      <c r="F8" s="4">
        <v>0</v>
      </c>
      <c r="G8" s="6">
        <v>0</v>
      </c>
      <c r="H8" s="6">
        <v>925990240.79999995</v>
      </c>
      <c r="I8" s="6">
        <v>567584136</v>
      </c>
      <c r="J8" s="6">
        <v>634890720</v>
      </c>
      <c r="K8" s="6">
        <f t="shared" si="1"/>
        <v>68.56343533939328</v>
      </c>
      <c r="L8" s="6">
        <v>634890720</v>
      </c>
      <c r="M8" s="6">
        <v>500277552</v>
      </c>
      <c r="N8" s="6">
        <v>291099520.80000001</v>
      </c>
      <c r="O8" s="6">
        <f t="shared" si="0"/>
        <v>31.436564660606734</v>
      </c>
    </row>
    <row r="9" spans="1:17" s="5" customFormat="1" ht="12" x14ac:dyDescent="0.2">
      <c r="A9" s="7" t="s">
        <v>11</v>
      </c>
      <c r="B9" s="8" t="s">
        <v>12</v>
      </c>
      <c r="C9" s="6">
        <v>925990240.79999995</v>
      </c>
      <c r="D9" s="6">
        <v>0</v>
      </c>
      <c r="E9" s="6">
        <v>0</v>
      </c>
      <c r="F9" s="4">
        <v>0</v>
      </c>
      <c r="G9" s="6">
        <v>0</v>
      </c>
      <c r="H9" s="6">
        <v>925990240.79999995</v>
      </c>
      <c r="I9" s="6">
        <v>567584136</v>
      </c>
      <c r="J9" s="6">
        <v>634890720</v>
      </c>
      <c r="K9" s="6">
        <f t="shared" si="1"/>
        <v>68.56343533939328</v>
      </c>
      <c r="L9" s="6">
        <v>634890720</v>
      </c>
      <c r="M9" s="6">
        <v>500277552</v>
      </c>
      <c r="N9" s="6">
        <v>291099520.80000001</v>
      </c>
      <c r="O9" s="6">
        <f t="shared" si="0"/>
        <v>31.436564660606734</v>
      </c>
    </row>
    <row r="10" spans="1:17" s="5" customFormat="1" ht="12" x14ac:dyDescent="0.2">
      <c r="A10" s="7" t="s">
        <v>13</v>
      </c>
      <c r="B10" s="8" t="s">
        <v>14</v>
      </c>
      <c r="C10" s="6">
        <v>27666108</v>
      </c>
      <c r="D10" s="6">
        <v>0</v>
      </c>
      <c r="E10" s="6">
        <v>0</v>
      </c>
      <c r="F10" s="4">
        <v>0</v>
      </c>
      <c r="G10" s="6">
        <v>0</v>
      </c>
      <c r="H10" s="6">
        <v>27666108</v>
      </c>
      <c r="I10" s="6">
        <v>5456122</v>
      </c>
      <c r="J10" s="6">
        <v>6433178</v>
      </c>
      <c r="K10" s="6">
        <f t="shared" si="1"/>
        <v>23.252920143303136</v>
      </c>
      <c r="L10" s="6">
        <v>6433178</v>
      </c>
      <c r="M10" s="6">
        <v>3748390</v>
      </c>
      <c r="N10" s="6">
        <v>21232930</v>
      </c>
      <c r="O10" s="6">
        <f t="shared" si="0"/>
        <v>76.747079856696871</v>
      </c>
    </row>
    <row r="11" spans="1:17" s="5" customFormat="1" ht="12" x14ac:dyDescent="0.2">
      <c r="A11" s="7" t="s">
        <v>15</v>
      </c>
      <c r="B11" s="8" t="s">
        <v>14</v>
      </c>
      <c r="C11" s="6">
        <v>27666108</v>
      </c>
      <c r="D11" s="6">
        <v>0</v>
      </c>
      <c r="E11" s="6">
        <v>0</v>
      </c>
      <c r="F11" s="4">
        <v>0</v>
      </c>
      <c r="G11" s="6">
        <v>0</v>
      </c>
      <c r="H11" s="6">
        <v>27666108</v>
      </c>
      <c r="I11" s="6">
        <v>5456122</v>
      </c>
      <c r="J11" s="6">
        <v>6433178</v>
      </c>
      <c r="K11" s="6">
        <f t="shared" si="1"/>
        <v>23.252920143303136</v>
      </c>
      <c r="L11" s="6">
        <v>6433178</v>
      </c>
      <c r="M11" s="6">
        <v>3748390</v>
      </c>
      <c r="N11" s="6">
        <v>21232930</v>
      </c>
      <c r="O11" s="6">
        <f t="shared" si="0"/>
        <v>76.747079856696871</v>
      </c>
    </row>
    <row r="12" spans="1:17" s="5" customFormat="1" ht="12" x14ac:dyDescent="0.2">
      <c r="A12" s="7" t="s">
        <v>16</v>
      </c>
      <c r="B12" s="8" t="s">
        <v>17</v>
      </c>
      <c r="C12" s="6">
        <v>5152668</v>
      </c>
      <c r="D12" s="6">
        <v>0</v>
      </c>
      <c r="E12" s="6">
        <v>0</v>
      </c>
      <c r="F12" s="4">
        <v>0</v>
      </c>
      <c r="G12" s="6">
        <v>0</v>
      </c>
      <c r="H12" s="6">
        <v>5152668</v>
      </c>
      <c r="I12" s="6">
        <v>388805</v>
      </c>
      <c r="J12" s="6">
        <v>388805</v>
      </c>
      <c r="K12" s="6">
        <f t="shared" si="1"/>
        <v>7.5457025370157744</v>
      </c>
      <c r="L12" s="6">
        <v>388805</v>
      </c>
      <c r="M12" s="6">
        <v>388805</v>
      </c>
      <c r="N12" s="6">
        <v>4763863</v>
      </c>
      <c r="O12" s="6">
        <f t="shared" si="0"/>
        <v>92.454297462984229</v>
      </c>
    </row>
    <row r="13" spans="1:17" s="5" customFormat="1" ht="12" x14ac:dyDescent="0.2">
      <c r="A13" s="7" t="s">
        <v>18</v>
      </c>
      <c r="B13" s="8" t="s">
        <v>17</v>
      </c>
      <c r="C13" s="6">
        <v>5152668</v>
      </c>
      <c r="D13" s="6">
        <v>0</v>
      </c>
      <c r="E13" s="6">
        <v>0</v>
      </c>
      <c r="F13" s="4">
        <v>0</v>
      </c>
      <c r="G13" s="6">
        <v>0</v>
      </c>
      <c r="H13" s="6">
        <v>5152668</v>
      </c>
      <c r="I13" s="6">
        <v>388805</v>
      </c>
      <c r="J13" s="6">
        <v>388805</v>
      </c>
      <c r="K13" s="6">
        <f t="shared" si="1"/>
        <v>7.5457025370157744</v>
      </c>
      <c r="L13" s="6">
        <v>388805</v>
      </c>
      <c r="M13" s="6">
        <v>388805</v>
      </c>
      <c r="N13" s="6">
        <v>4763863</v>
      </c>
      <c r="O13" s="6">
        <f t="shared" si="0"/>
        <v>92.454297462984229</v>
      </c>
    </row>
    <row r="14" spans="1:17" s="5" customFormat="1" ht="12" x14ac:dyDescent="0.2">
      <c r="A14" s="7" t="s">
        <v>19</v>
      </c>
      <c r="B14" s="8" t="s">
        <v>20</v>
      </c>
      <c r="C14" s="6">
        <v>12000000</v>
      </c>
      <c r="D14" s="6">
        <v>0</v>
      </c>
      <c r="E14" s="6">
        <v>0</v>
      </c>
      <c r="F14" s="4">
        <v>0</v>
      </c>
      <c r="G14" s="6">
        <v>0</v>
      </c>
      <c r="H14" s="6">
        <v>12000000</v>
      </c>
      <c r="I14" s="6">
        <v>5114506</v>
      </c>
      <c r="J14" s="6">
        <v>5754624</v>
      </c>
      <c r="K14" s="6">
        <f t="shared" si="1"/>
        <v>47.955199999999998</v>
      </c>
      <c r="L14" s="6">
        <v>5754624</v>
      </c>
      <c r="M14" s="6">
        <v>4474388</v>
      </c>
      <c r="N14" s="6">
        <v>6245376</v>
      </c>
      <c r="O14" s="6">
        <f t="shared" si="0"/>
        <v>52.044800000000002</v>
      </c>
    </row>
    <row r="15" spans="1:17" s="5" customFormat="1" ht="12" x14ac:dyDescent="0.2">
      <c r="A15" s="7" t="s">
        <v>21</v>
      </c>
      <c r="B15" s="8" t="s">
        <v>20</v>
      </c>
      <c r="C15" s="6">
        <v>12000000</v>
      </c>
      <c r="D15" s="6">
        <v>0</v>
      </c>
      <c r="E15" s="6">
        <v>0</v>
      </c>
      <c r="F15" s="4">
        <v>0</v>
      </c>
      <c r="G15" s="6">
        <v>0</v>
      </c>
      <c r="H15" s="6">
        <v>12000000</v>
      </c>
      <c r="I15" s="6">
        <v>5114506</v>
      </c>
      <c r="J15" s="6">
        <v>5754624</v>
      </c>
      <c r="K15" s="6">
        <f t="shared" si="1"/>
        <v>47.955199999999998</v>
      </c>
      <c r="L15" s="6">
        <v>5754624</v>
      </c>
      <c r="M15" s="6">
        <v>4474388</v>
      </c>
      <c r="N15" s="6">
        <v>6245376</v>
      </c>
      <c r="O15" s="6">
        <f t="shared" si="0"/>
        <v>52.044800000000002</v>
      </c>
    </row>
    <row r="16" spans="1:17" s="5" customFormat="1" ht="12" x14ac:dyDescent="0.2">
      <c r="A16" s="7" t="s">
        <v>22</v>
      </c>
      <c r="B16" s="8" t="s">
        <v>23</v>
      </c>
      <c r="C16" s="6">
        <v>86960700</v>
      </c>
      <c r="D16" s="6">
        <v>0</v>
      </c>
      <c r="E16" s="6">
        <v>0</v>
      </c>
      <c r="F16" s="4">
        <v>0</v>
      </c>
      <c r="G16" s="6">
        <v>0</v>
      </c>
      <c r="H16" s="6">
        <v>86960700</v>
      </c>
      <c r="I16" s="6">
        <v>0</v>
      </c>
      <c r="J16" s="6">
        <v>0</v>
      </c>
      <c r="K16" s="6">
        <f t="shared" si="1"/>
        <v>0</v>
      </c>
      <c r="L16" s="6">
        <v>0</v>
      </c>
      <c r="M16" s="6">
        <v>0</v>
      </c>
      <c r="N16" s="6">
        <v>86960700</v>
      </c>
      <c r="O16" s="6">
        <f t="shared" si="0"/>
        <v>100</v>
      </c>
    </row>
    <row r="17" spans="1:15" s="5" customFormat="1" ht="12" x14ac:dyDescent="0.2">
      <c r="A17" s="7" t="s">
        <v>24</v>
      </c>
      <c r="B17" s="8" t="s">
        <v>23</v>
      </c>
      <c r="C17" s="6">
        <v>86960700</v>
      </c>
      <c r="D17" s="6">
        <v>0</v>
      </c>
      <c r="E17" s="6">
        <v>0</v>
      </c>
      <c r="F17" s="4">
        <v>0</v>
      </c>
      <c r="G17" s="6">
        <v>0</v>
      </c>
      <c r="H17" s="6">
        <v>86960700</v>
      </c>
      <c r="I17" s="6">
        <v>0</v>
      </c>
      <c r="J17" s="6">
        <v>0</v>
      </c>
      <c r="K17" s="6">
        <f t="shared" si="1"/>
        <v>0</v>
      </c>
      <c r="L17" s="6">
        <v>0</v>
      </c>
      <c r="M17" s="6">
        <v>0</v>
      </c>
      <c r="N17" s="6">
        <v>86960700</v>
      </c>
      <c r="O17" s="6">
        <f t="shared" si="0"/>
        <v>100</v>
      </c>
    </row>
    <row r="18" spans="1:15" s="5" customFormat="1" ht="12" x14ac:dyDescent="0.2">
      <c r="A18" s="7" t="s">
        <v>25</v>
      </c>
      <c r="B18" s="8" t="s">
        <v>26</v>
      </c>
      <c r="C18" s="6">
        <v>40071444</v>
      </c>
      <c r="D18" s="6">
        <v>0</v>
      </c>
      <c r="E18" s="6">
        <v>0</v>
      </c>
      <c r="F18" s="4">
        <v>0</v>
      </c>
      <c r="G18" s="6">
        <v>0</v>
      </c>
      <c r="H18" s="6">
        <v>40071444</v>
      </c>
      <c r="I18" s="6">
        <v>12712641</v>
      </c>
      <c r="J18" s="6">
        <v>12712641</v>
      </c>
      <c r="K18" s="6">
        <f t="shared" si="1"/>
        <v>31.724938587189421</v>
      </c>
      <c r="L18" s="6">
        <v>12712641</v>
      </c>
      <c r="M18" s="6">
        <v>12712641</v>
      </c>
      <c r="N18" s="6">
        <v>27358803</v>
      </c>
      <c r="O18" s="6">
        <f t="shared" si="0"/>
        <v>68.275061412810572</v>
      </c>
    </row>
    <row r="19" spans="1:15" s="5" customFormat="1" ht="12" x14ac:dyDescent="0.2">
      <c r="A19" s="7" t="s">
        <v>27</v>
      </c>
      <c r="B19" s="8" t="s">
        <v>26</v>
      </c>
      <c r="C19" s="6">
        <v>40071444</v>
      </c>
      <c r="D19" s="6">
        <v>0</v>
      </c>
      <c r="E19" s="6">
        <v>0</v>
      </c>
      <c r="F19" s="4">
        <v>0</v>
      </c>
      <c r="G19" s="6">
        <v>0</v>
      </c>
      <c r="H19" s="6">
        <v>40071444</v>
      </c>
      <c r="I19" s="6">
        <v>12712641</v>
      </c>
      <c r="J19" s="6">
        <v>12712641</v>
      </c>
      <c r="K19" s="6">
        <f t="shared" si="1"/>
        <v>31.724938587189421</v>
      </c>
      <c r="L19" s="6">
        <v>12712641</v>
      </c>
      <c r="M19" s="6">
        <v>12712641</v>
      </c>
      <c r="N19" s="6">
        <v>27358803</v>
      </c>
      <c r="O19" s="6">
        <f t="shared" si="0"/>
        <v>68.275061412810572</v>
      </c>
    </row>
    <row r="20" spans="1:15" s="5" customFormat="1" ht="12" x14ac:dyDescent="0.2">
      <c r="A20" s="7" t="s">
        <v>28</v>
      </c>
      <c r="B20" s="8" t="s">
        <v>29</v>
      </c>
      <c r="C20" s="6">
        <v>41741148</v>
      </c>
      <c r="D20" s="6">
        <v>0</v>
      </c>
      <c r="E20" s="6">
        <v>0</v>
      </c>
      <c r="F20" s="4">
        <v>0</v>
      </c>
      <c r="G20" s="6">
        <v>0</v>
      </c>
      <c r="H20" s="6">
        <v>41741148</v>
      </c>
      <c r="I20" s="6">
        <v>2566987</v>
      </c>
      <c r="J20" s="6">
        <v>2566987</v>
      </c>
      <c r="K20" s="6">
        <f t="shared" si="1"/>
        <v>6.1497757560477257</v>
      </c>
      <c r="L20" s="6">
        <v>2566987</v>
      </c>
      <c r="M20" s="6">
        <v>2566987</v>
      </c>
      <c r="N20" s="6">
        <v>39174161</v>
      </c>
      <c r="O20" s="6">
        <f t="shared" si="0"/>
        <v>93.850224243952269</v>
      </c>
    </row>
    <row r="21" spans="1:15" s="5" customFormat="1" ht="12" x14ac:dyDescent="0.2">
      <c r="A21" s="7" t="s">
        <v>30</v>
      </c>
      <c r="B21" s="8" t="s">
        <v>29</v>
      </c>
      <c r="C21" s="6">
        <v>41741148</v>
      </c>
      <c r="D21" s="6">
        <v>0</v>
      </c>
      <c r="E21" s="6">
        <v>0</v>
      </c>
      <c r="F21" s="4">
        <v>0</v>
      </c>
      <c r="G21" s="6">
        <v>0</v>
      </c>
      <c r="H21" s="6">
        <v>41741148</v>
      </c>
      <c r="I21" s="6">
        <v>2566987</v>
      </c>
      <c r="J21" s="6">
        <v>2566987</v>
      </c>
      <c r="K21" s="6">
        <f t="shared" si="1"/>
        <v>6.1497757560477257</v>
      </c>
      <c r="L21" s="6">
        <v>2566987</v>
      </c>
      <c r="M21" s="6">
        <v>2566987</v>
      </c>
      <c r="N21" s="6">
        <v>39174161</v>
      </c>
      <c r="O21" s="6">
        <f t="shared" si="0"/>
        <v>93.850224243952269</v>
      </c>
    </row>
    <row r="22" spans="1:15" s="5" customFormat="1" ht="12" x14ac:dyDescent="0.2">
      <c r="A22" s="7" t="s">
        <v>31</v>
      </c>
      <c r="B22" s="8" t="s">
        <v>32</v>
      </c>
      <c r="C22" s="6">
        <v>3435300</v>
      </c>
      <c r="D22" s="6">
        <v>0</v>
      </c>
      <c r="E22" s="6">
        <v>0</v>
      </c>
      <c r="F22" s="4">
        <v>0</v>
      </c>
      <c r="G22" s="6">
        <v>0</v>
      </c>
      <c r="H22" s="6">
        <v>3435300</v>
      </c>
      <c r="I22" s="6">
        <v>1925440</v>
      </c>
      <c r="J22" s="6">
        <v>2166120</v>
      </c>
      <c r="K22" s="6">
        <f t="shared" si="1"/>
        <v>63.054755043227658</v>
      </c>
      <c r="L22" s="6">
        <v>2166120</v>
      </c>
      <c r="M22" s="6">
        <v>1684760</v>
      </c>
      <c r="N22" s="6">
        <v>1269180</v>
      </c>
      <c r="O22" s="6">
        <f t="shared" si="0"/>
        <v>36.945244956772335</v>
      </c>
    </row>
    <row r="23" spans="1:15" s="5" customFormat="1" ht="12" x14ac:dyDescent="0.2">
      <c r="A23" s="7" t="s">
        <v>33</v>
      </c>
      <c r="B23" s="8" t="s">
        <v>32</v>
      </c>
      <c r="C23" s="6">
        <v>3435300</v>
      </c>
      <c r="D23" s="6">
        <v>0</v>
      </c>
      <c r="E23" s="6">
        <v>0</v>
      </c>
      <c r="F23" s="4">
        <v>0</v>
      </c>
      <c r="G23" s="6">
        <v>0</v>
      </c>
      <c r="H23" s="6">
        <v>3435300</v>
      </c>
      <c r="I23" s="6">
        <v>1925440</v>
      </c>
      <c r="J23" s="6">
        <v>2166120</v>
      </c>
      <c r="K23" s="6">
        <f t="shared" si="1"/>
        <v>63.054755043227658</v>
      </c>
      <c r="L23" s="6">
        <v>2166120</v>
      </c>
      <c r="M23" s="6">
        <v>1684760</v>
      </c>
      <c r="N23" s="6">
        <v>1269180</v>
      </c>
      <c r="O23" s="6">
        <f t="shared" si="0"/>
        <v>36.945244956772335</v>
      </c>
    </row>
    <row r="24" spans="1:15" s="5" customFormat="1" ht="12" x14ac:dyDescent="0.2">
      <c r="A24" s="7" t="s">
        <v>34</v>
      </c>
      <c r="B24" s="8" t="s">
        <v>35</v>
      </c>
      <c r="C24" s="6">
        <v>4988400</v>
      </c>
      <c r="D24" s="6">
        <v>0</v>
      </c>
      <c r="E24" s="6">
        <v>0</v>
      </c>
      <c r="F24" s="4">
        <v>0</v>
      </c>
      <c r="G24" s="6">
        <v>0</v>
      </c>
      <c r="H24" s="6">
        <v>4988400</v>
      </c>
      <c r="I24" s="6">
        <v>2822752</v>
      </c>
      <c r="J24" s="6">
        <v>3175596</v>
      </c>
      <c r="K24" s="6">
        <f t="shared" si="1"/>
        <v>63.659610295886459</v>
      </c>
      <c r="L24" s="6">
        <v>3175596</v>
      </c>
      <c r="M24" s="6">
        <v>2469908</v>
      </c>
      <c r="N24" s="6">
        <v>1812804</v>
      </c>
      <c r="O24" s="6">
        <f t="shared" si="0"/>
        <v>36.340389704113548</v>
      </c>
    </row>
    <row r="25" spans="1:15" s="5" customFormat="1" ht="12" x14ac:dyDescent="0.2">
      <c r="A25" s="7" t="s">
        <v>36</v>
      </c>
      <c r="B25" s="8" t="s">
        <v>35</v>
      </c>
      <c r="C25" s="6">
        <v>4988400</v>
      </c>
      <c r="D25" s="6">
        <v>0</v>
      </c>
      <c r="E25" s="6">
        <v>0</v>
      </c>
      <c r="F25" s="4">
        <v>0</v>
      </c>
      <c r="G25" s="6">
        <v>0</v>
      </c>
      <c r="H25" s="6">
        <v>4988400</v>
      </c>
      <c r="I25" s="6">
        <v>2822752</v>
      </c>
      <c r="J25" s="6">
        <v>3175596</v>
      </c>
      <c r="K25" s="6">
        <f t="shared" si="1"/>
        <v>63.659610295886459</v>
      </c>
      <c r="L25" s="6">
        <v>3175596</v>
      </c>
      <c r="M25" s="6">
        <v>2469908</v>
      </c>
      <c r="N25" s="6">
        <v>1812804</v>
      </c>
      <c r="O25" s="6">
        <f t="shared" si="0"/>
        <v>36.340389704113548</v>
      </c>
    </row>
    <row r="26" spans="1:15" s="5" customFormat="1" ht="12" x14ac:dyDescent="0.2">
      <c r="A26" s="7" t="s">
        <v>37</v>
      </c>
      <c r="B26" s="8" t="s">
        <v>38</v>
      </c>
      <c r="C26" s="6">
        <v>41741148</v>
      </c>
      <c r="D26" s="6">
        <v>0</v>
      </c>
      <c r="E26" s="6">
        <v>0</v>
      </c>
      <c r="F26" s="4">
        <v>0</v>
      </c>
      <c r="G26" s="6">
        <v>0</v>
      </c>
      <c r="H26" s="6">
        <v>41741148</v>
      </c>
      <c r="I26" s="6">
        <v>8930215</v>
      </c>
      <c r="J26" s="6">
        <v>8930215</v>
      </c>
      <c r="K26" s="6">
        <f t="shared" si="1"/>
        <v>21.394272625180314</v>
      </c>
      <c r="L26" s="6">
        <v>8930215</v>
      </c>
      <c r="M26" s="6">
        <v>8930215</v>
      </c>
      <c r="N26" s="6">
        <v>32810933</v>
      </c>
      <c r="O26" s="6">
        <f t="shared" si="0"/>
        <v>78.605727374819693</v>
      </c>
    </row>
    <row r="27" spans="1:15" s="5" customFormat="1" ht="12" x14ac:dyDescent="0.2">
      <c r="A27" s="7" t="s">
        <v>39</v>
      </c>
      <c r="B27" s="8" t="s">
        <v>38</v>
      </c>
      <c r="C27" s="6">
        <v>41741148</v>
      </c>
      <c r="D27" s="6">
        <v>0</v>
      </c>
      <c r="E27" s="6">
        <v>0</v>
      </c>
      <c r="F27" s="4">
        <v>0</v>
      </c>
      <c r="G27" s="6">
        <v>0</v>
      </c>
      <c r="H27" s="6">
        <v>41741148</v>
      </c>
      <c r="I27" s="6">
        <v>8930215</v>
      </c>
      <c r="J27" s="6">
        <v>8930215</v>
      </c>
      <c r="K27" s="6">
        <f t="shared" si="1"/>
        <v>21.394272625180314</v>
      </c>
      <c r="L27" s="6">
        <v>8930215</v>
      </c>
      <c r="M27" s="6">
        <v>8930215</v>
      </c>
      <c r="N27" s="6">
        <v>32810933</v>
      </c>
      <c r="O27" s="6">
        <f t="shared" si="0"/>
        <v>78.605727374819693</v>
      </c>
    </row>
    <row r="28" spans="1:15" s="5" customFormat="1" ht="12" x14ac:dyDescent="0.2">
      <c r="A28" s="7" t="s">
        <v>40</v>
      </c>
      <c r="B28" s="8" t="s">
        <v>41</v>
      </c>
      <c r="C28" s="6">
        <v>10951996</v>
      </c>
      <c r="D28" s="6">
        <v>0</v>
      </c>
      <c r="E28" s="6">
        <v>0</v>
      </c>
      <c r="F28" s="4">
        <v>0</v>
      </c>
      <c r="G28" s="6">
        <v>0</v>
      </c>
      <c r="H28" s="6">
        <v>10951996</v>
      </c>
      <c r="I28" s="6">
        <v>18773</v>
      </c>
      <c r="J28" s="6">
        <v>18773</v>
      </c>
      <c r="K28" s="6">
        <f t="shared" si="1"/>
        <v>0.17141167692172277</v>
      </c>
      <c r="L28" s="6">
        <v>18773</v>
      </c>
      <c r="M28" s="6">
        <v>18773</v>
      </c>
      <c r="N28" s="6">
        <v>10933223</v>
      </c>
      <c r="O28" s="6">
        <f t="shared" si="0"/>
        <v>99.828588323078279</v>
      </c>
    </row>
    <row r="29" spans="1:15" s="5" customFormat="1" ht="12" x14ac:dyDescent="0.2">
      <c r="A29" s="7" t="s">
        <v>42</v>
      </c>
      <c r="B29" s="8" t="s">
        <v>43</v>
      </c>
      <c r="C29" s="6">
        <v>951996</v>
      </c>
      <c r="D29" s="6">
        <v>0</v>
      </c>
      <c r="E29" s="6">
        <v>0</v>
      </c>
      <c r="F29" s="4">
        <v>0</v>
      </c>
      <c r="G29" s="6">
        <v>0</v>
      </c>
      <c r="H29" s="6">
        <v>951996</v>
      </c>
      <c r="I29" s="6">
        <v>18773</v>
      </c>
      <c r="J29" s="6">
        <v>18773</v>
      </c>
      <c r="K29" s="6">
        <f t="shared" si="1"/>
        <v>1.9719620670675089</v>
      </c>
      <c r="L29" s="6">
        <v>18773</v>
      </c>
      <c r="M29" s="6">
        <v>18773</v>
      </c>
      <c r="N29" s="6">
        <v>933223</v>
      </c>
      <c r="O29" s="6">
        <f t="shared" si="0"/>
        <v>98.028037932932492</v>
      </c>
    </row>
    <row r="30" spans="1:15" s="5" customFormat="1" ht="12" x14ac:dyDescent="0.2">
      <c r="A30" s="7" t="s">
        <v>44</v>
      </c>
      <c r="B30" s="8" t="s">
        <v>45</v>
      </c>
      <c r="C30" s="6">
        <v>10000000</v>
      </c>
      <c r="D30" s="6">
        <v>0</v>
      </c>
      <c r="E30" s="6">
        <v>0</v>
      </c>
      <c r="F30" s="4">
        <v>0</v>
      </c>
      <c r="G30" s="6">
        <v>0</v>
      </c>
      <c r="H30" s="6">
        <v>10000000</v>
      </c>
      <c r="I30" s="6">
        <v>0</v>
      </c>
      <c r="J30" s="6">
        <v>0</v>
      </c>
      <c r="K30" s="6">
        <f t="shared" si="1"/>
        <v>0</v>
      </c>
      <c r="L30" s="6">
        <v>0</v>
      </c>
      <c r="M30" s="6">
        <v>0</v>
      </c>
      <c r="N30" s="6">
        <v>10000000</v>
      </c>
      <c r="O30" s="6">
        <f t="shared" si="0"/>
        <v>100</v>
      </c>
    </row>
    <row r="31" spans="1:15" s="5" customFormat="1" ht="12" x14ac:dyDescent="0.2">
      <c r="A31" s="7" t="s">
        <v>46</v>
      </c>
      <c r="B31" s="8" t="s">
        <v>47</v>
      </c>
      <c r="C31" s="6">
        <v>1949700000</v>
      </c>
      <c r="D31" s="6">
        <v>15000000</v>
      </c>
      <c r="E31" s="6">
        <v>0</v>
      </c>
      <c r="F31" s="4">
        <v>0</v>
      </c>
      <c r="G31" s="6">
        <v>0</v>
      </c>
      <c r="H31" s="6">
        <v>1964700000</v>
      </c>
      <c r="I31" s="6">
        <v>1289955127</v>
      </c>
      <c r="J31" s="6">
        <v>1237773944</v>
      </c>
      <c r="K31" s="6">
        <f t="shared" si="1"/>
        <v>63.000658828319843</v>
      </c>
      <c r="L31" s="6">
        <v>1017622318</v>
      </c>
      <c r="M31" s="6">
        <v>962868985</v>
      </c>
      <c r="N31" s="6">
        <v>726926056</v>
      </c>
      <c r="O31" s="6">
        <f t="shared" si="0"/>
        <v>36.999341171680157</v>
      </c>
    </row>
    <row r="32" spans="1:15" s="5" customFormat="1" ht="12" x14ac:dyDescent="0.2">
      <c r="A32" s="7" t="s">
        <v>48</v>
      </c>
      <c r="B32" s="8" t="s">
        <v>49</v>
      </c>
      <c r="C32" s="6">
        <v>1823200000</v>
      </c>
      <c r="D32" s="6">
        <v>0</v>
      </c>
      <c r="E32" s="6">
        <v>0</v>
      </c>
      <c r="F32" s="4">
        <v>0</v>
      </c>
      <c r="G32" s="6">
        <v>0</v>
      </c>
      <c r="H32" s="6">
        <v>1823200000</v>
      </c>
      <c r="I32" s="6">
        <v>1161205125</v>
      </c>
      <c r="J32" s="6">
        <v>1109023942</v>
      </c>
      <c r="K32" s="6">
        <f t="shared" si="1"/>
        <v>60.82843034225538</v>
      </c>
      <c r="L32" s="6">
        <v>907890641</v>
      </c>
      <c r="M32" s="6">
        <v>856990641</v>
      </c>
      <c r="N32" s="6">
        <v>714176058</v>
      </c>
      <c r="O32" s="6">
        <f t="shared" si="0"/>
        <v>39.171569657744627</v>
      </c>
    </row>
    <row r="33" spans="1:15" s="5" customFormat="1" ht="12" x14ac:dyDescent="0.2">
      <c r="A33" s="7" t="s">
        <v>50</v>
      </c>
      <c r="B33" s="8" t="s">
        <v>49</v>
      </c>
      <c r="C33" s="6">
        <v>1823200000</v>
      </c>
      <c r="D33" s="6">
        <v>0</v>
      </c>
      <c r="E33" s="6">
        <v>0</v>
      </c>
      <c r="F33" s="4">
        <v>0</v>
      </c>
      <c r="G33" s="6">
        <v>0</v>
      </c>
      <c r="H33" s="6">
        <v>1823200000</v>
      </c>
      <c r="I33" s="6">
        <v>1161205125</v>
      </c>
      <c r="J33" s="6">
        <v>1109023942</v>
      </c>
      <c r="K33" s="6">
        <f t="shared" si="1"/>
        <v>60.82843034225538</v>
      </c>
      <c r="L33" s="6">
        <v>907890641</v>
      </c>
      <c r="M33" s="6">
        <v>856990641</v>
      </c>
      <c r="N33" s="6">
        <v>714176058</v>
      </c>
      <c r="O33" s="6">
        <f t="shared" si="0"/>
        <v>39.171569657744627</v>
      </c>
    </row>
    <row r="34" spans="1:15" s="5" customFormat="1" ht="12" x14ac:dyDescent="0.2">
      <c r="A34" s="7" t="s">
        <v>51</v>
      </c>
      <c r="B34" s="8" t="s">
        <v>52</v>
      </c>
      <c r="C34" s="6">
        <v>126500000</v>
      </c>
      <c r="D34" s="6">
        <v>15000000</v>
      </c>
      <c r="E34" s="6">
        <v>0</v>
      </c>
      <c r="F34" s="4">
        <v>0</v>
      </c>
      <c r="G34" s="6">
        <v>0</v>
      </c>
      <c r="H34" s="6">
        <v>141500000</v>
      </c>
      <c r="I34" s="6">
        <v>128750002</v>
      </c>
      <c r="J34" s="6">
        <v>128750002</v>
      </c>
      <c r="K34" s="6">
        <f t="shared" si="1"/>
        <v>90.989400706713781</v>
      </c>
      <c r="L34" s="6">
        <v>109731677</v>
      </c>
      <c r="M34" s="6">
        <v>105878344</v>
      </c>
      <c r="N34" s="6">
        <v>12749998</v>
      </c>
      <c r="O34" s="6">
        <f t="shared" si="0"/>
        <v>9.0105992932862193</v>
      </c>
    </row>
    <row r="35" spans="1:15" s="5" customFormat="1" ht="12" x14ac:dyDescent="0.2">
      <c r="A35" s="7" t="s">
        <v>53</v>
      </c>
      <c r="B35" s="8" t="s">
        <v>52</v>
      </c>
      <c r="C35" s="6">
        <v>126500000</v>
      </c>
      <c r="D35" s="6">
        <v>15000000</v>
      </c>
      <c r="E35" s="6">
        <v>0</v>
      </c>
      <c r="F35" s="4">
        <v>0</v>
      </c>
      <c r="G35" s="6">
        <v>0</v>
      </c>
      <c r="H35" s="6">
        <v>141500000</v>
      </c>
      <c r="I35" s="6">
        <v>128750002</v>
      </c>
      <c r="J35" s="6">
        <v>128750002</v>
      </c>
      <c r="K35" s="6">
        <f t="shared" si="1"/>
        <v>90.989400706713781</v>
      </c>
      <c r="L35" s="6">
        <v>109731677</v>
      </c>
      <c r="M35" s="6">
        <v>105878344</v>
      </c>
      <c r="N35" s="6">
        <v>12749998</v>
      </c>
      <c r="O35" s="6">
        <f t="shared" si="0"/>
        <v>9.0105992932862193</v>
      </c>
    </row>
    <row r="36" spans="1:15" s="5" customFormat="1" ht="12" x14ac:dyDescent="0.2">
      <c r="A36" s="7" t="s">
        <v>54</v>
      </c>
      <c r="B36" s="8" t="s">
        <v>55</v>
      </c>
      <c r="C36" s="6">
        <v>351458063.85000002</v>
      </c>
      <c r="D36" s="6">
        <v>0</v>
      </c>
      <c r="E36" s="6">
        <v>20000000</v>
      </c>
      <c r="F36" s="4">
        <v>0</v>
      </c>
      <c r="G36" s="6">
        <v>0</v>
      </c>
      <c r="H36" s="6">
        <v>331458063.85000002</v>
      </c>
      <c r="I36" s="6">
        <v>108933303</v>
      </c>
      <c r="J36" s="6">
        <v>108933303</v>
      </c>
      <c r="K36" s="6">
        <f t="shared" si="1"/>
        <v>32.864882433301524</v>
      </c>
      <c r="L36" s="6">
        <v>108933303</v>
      </c>
      <c r="M36" s="6">
        <v>108933302</v>
      </c>
      <c r="N36" s="6">
        <v>222524760.84999999</v>
      </c>
      <c r="O36" s="6">
        <f t="shared" si="0"/>
        <v>67.135117566698469</v>
      </c>
    </row>
    <row r="37" spans="1:15" s="5" customFormat="1" ht="12" x14ac:dyDescent="0.2">
      <c r="A37" s="7" t="s">
        <v>56</v>
      </c>
      <c r="B37" s="8" t="s">
        <v>57</v>
      </c>
      <c r="C37" s="6">
        <v>203643147.83000001</v>
      </c>
      <c r="D37" s="6">
        <v>0</v>
      </c>
      <c r="E37" s="6">
        <v>0</v>
      </c>
      <c r="F37" s="4">
        <v>0</v>
      </c>
      <c r="G37" s="6">
        <v>0</v>
      </c>
      <c r="H37" s="6">
        <v>203643147.83000001</v>
      </c>
      <c r="I37" s="6">
        <v>53407403</v>
      </c>
      <c r="J37" s="6">
        <v>53407403</v>
      </c>
      <c r="K37" s="6">
        <f t="shared" si="1"/>
        <v>26.22597596290554</v>
      </c>
      <c r="L37" s="6">
        <v>53407403</v>
      </c>
      <c r="M37" s="6">
        <v>53407403</v>
      </c>
      <c r="N37" s="6">
        <v>150235744.83000001</v>
      </c>
      <c r="O37" s="6">
        <f t="shared" si="0"/>
        <v>73.774024037094449</v>
      </c>
    </row>
    <row r="38" spans="1:15" s="5" customFormat="1" ht="12" x14ac:dyDescent="0.2">
      <c r="A38" s="7" t="s">
        <v>58</v>
      </c>
      <c r="B38" s="8" t="s">
        <v>59</v>
      </c>
      <c r="C38" s="6">
        <v>162577009.41999999</v>
      </c>
      <c r="D38" s="6">
        <v>0</v>
      </c>
      <c r="E38" s="6">
        <v>0</v>
      </c>
      <c r="F38" s="4">
        <v>0</v>
      </c>
      <c r="G38" s="6">
        <v>0</v>
      </c>
      <c r="H38" s="6">
        <v>162577009.41999999</v>
      </c>
      <c r="I38" s="6">
        <v>44978703</v>
      </c>
      <c r="J38" s="6">
        <v>44978703</v>
      </c>
      <c r="K38" s="6">
        <f t="shared" si="1"/>
        <v>27.666090771667733</v>
      </c>
      <c r="L38" s="6">
        <v>44978703</v>
      </c>
      <c r="M38" s="6">
        <v>44978703</v>
      </c>
      <c r="N38" s="6">
        <v>117598306.42</v>
      </c>
      <c r="O38" s="6">
        <f t="shared" si="0"/>
        <v>72.333909228332274</v>
      </c>
    </row>
    <row r="39" spans="1:15" s="5" customFormat="1" ht="12" x14ac:dyDescent="0.2">
      <c r="A39" s="7" t="s">
        <v>60</v>
      </c>
      <c r="B39" s="8" t="s">
        <v>61</v>
      </c>
      <c r="C39" s="6">
        <v>94207392</v>
      </c>
      <c r="D39" s="6">
        <v>0</v>
      </c>
      <c r="E39" s="6">
        <v>0</v>
      </c>
      <c r="F39" s="4">
        <v>0</v>
      </c>
      <c r="G39" s="6">
        <v>0</v>
      </c>
      <c r="H39" s="6">
        <v>94207392</v>
      </c>
      <c r="I39" s="6">
        <v>1502502</v>
      </c>
      <c r="J39" s="6">
        <v>1502502</v>
      </c>
      <c r="K39" s="6">
        <f t="shared" si="1"/>
        <v>1.5948875858913489</v>
      </c>
      <c r="L39" s="6">
        <v>1502502</v>
      </c>
      <c r="M39" s="6">
        <v>1502502</v>
      </c>
      <c r="N39" s="6">
        <v>92704890</v>
      </c>
      <c r="O39" s="6">
        <f t="shared" si="0"/>
        <v>98.405112414108658</v>
      </c>
    </row>
    <row r="40" spans="1:15" s="5" customFormat="1" ht="12" x14ac:dyDescent="0.2">
      <c r="A40" s="7" t="s">
        <v>62</v>
      </c>
      <c r="B40" s="8" t="s">
        <v>63</v>
      </c>
      <c r="C40" s="6">
        <v>94207392</v>
      </c>
      <c r="D40" s="6">
        <v>0</v>
      </c>
      <c r="E40" s="6">
        <v>0</v>
      </c>
      <c r="F40" s="4">
        <v>0</v>
      </c>
      <c r="G40" s="6">
        <v>0</v>
      </c>
      <c r="H40" s="6">
        <v>94207392</v>
      </c>
      <c r="I40" s="6">
        <v>1502502</v>
      </c>
      <c r="J40" s="6">
        <v>1502502</v>
      </c>
      <c r="K40" s="6">
        <f t="shared" si="1"/>
        <v>1.5948875858913489</v>
      </c>
      <c r="L40" s="6">
        <v>1502502</v>
      </c>
      <c r="M40" s="6">
        <v>1502502</v>
      </c>
      <c r="N40" s="6">
        <v>92704890</v>
      </c>
      <c r="O40" s="6">
        <f t="shared" si="0"/>
        <v>98.405112414108658</v>
      </c>
    </row>
    <row r="41" spans="1:15" s="5" customFormat="1" ht="12" x14ac:dyDescent="0.2">
      <c r="A41" s="7" t="s">
        <v>64</v>
      </c>
      <c r="B41" s="8" t="s">
        <v>65</v>
      </c>
      <c r="C41" s="6">
        <v>68369617.420000002</v>
      </c>
      <c r="D41" s="6">
        <v>0</v>
      </c>
      <c r="E41" s="6">
        <v>0</v>
      </c>
      <c r="F41" s="4">
        <v>0</v>
      </c>
      <c r="G41" s="6">
        <v>0</v>
      </c>
      <c r="H41" s="6">
        <v>68369617.420000002</v>
      </c>
      <c r="I41" s="6">
        <v>43476201</v>
      </c>
      <c r="J41" s="6">
        <v>43476201</v>
      </c>
      <c r="K41" s="6">
        <f t="shared" si="1"/>
        <v>63.589943370491952</v>
      </c>
      <c r="L41" s="6">
        <v>43476201</v>
      </c>
      <c r="M41" s="6">
        <v>43476201</v>
      </c>
      <c r="N41" s="6">
        <v>24893416.420000002</v>
      </c>
      <c r="O41" s="6">
        <f t="shared" si="0"/>
        <v>36.410056629508055</v>
      </c>
    </row>
    <row r="42" spans="1:15" s="5" customFormat="1" ht="12" x14ac:dyDescent="0.2">
      <c r="A42" s="7" t="s">
        <v>66</v>
      </c>
      <c r="B42" s="8" t="s">
        <v>67</v>
      </c>
      <c r="C42" s="6">
        <v>68369617.420000002</v>
      </c>
      <c r="D42" s="6">
        <v>0</v>
      </c>
      <c r="E42" s="6">
        <v>0</v>
      </c>
      <c r="F42" s="4">
        <v>0</v>
      </c>
      <c r="G42" s="6">
        <v>0</v>
      </c>
      <c r="H42" s="6">
        <v>68369617.420000002</v>
      </c>
      <c r="I42" s="6">
        <v>43476201</v>
      </c>
      <c r="J42" s="6">
        <v>43476201</v>
      </c>
      <c r="K42" s="6">
        <f t="shared" si="1"/>
        <v>63.589943370491952</v>
      </c>
      <c r="L42" s="6">
        <v>43476201</v>
      </c>
      <c r="M42" s="6">
        <v>43476201</v>
      </c>
      <c r="N42" s="6">
        <v>24893416.420000002</v>
      </c>
      <c r="O42" s="6">
        <f t="shared" si="0"/>
        <v>36.410056629508055</v>
      </c>
    </row>
    <row r="43" spans="1:15" s="5" customFormat="1" ht="12" x14ac:dyDescent="0.2">
      <c r="A43" s="7" t="s">
        <v>68</v>
      </c>
      <c r="B43" s="8" t="s">
        <v>69</v>
      </c>
      <c r="C43" s="6">
        <v>41066138.409999996</v>
      </c>
      <c r="D43" s="6">
        <v>0</v>
      </c>
      <c r="E43" s="6">
        <v>0</v>
      </c>
      <c r="F43" s="4">
        <v>0</v>
      </c>
      <c r="G43" s="6">
        <v>0</v>
      </c>
      <c r="H43" s="6">
        <v>41066138.409999996</v>
      </c>
      <c r="I43" s="6">
        <v>8428700</v>
      </c>
      <c r="J43" s="6">
        <v>8428700</v>
      </c>
      <c r="K43" s="6">
        <f t="shared" si="1"/>
        <v>20.524695835407623</v>
      </c>
      <c r="L43" s="6">
        <v>8428700</v>
      </c>
      <c r="M43" s="6">
        <v>8428700</v>
      </c>
      <c r="N43" s="6">
        <v>32637438.41</v>
      </c>
      <c r="O43" s="6">
        <f t="shared" si="0"/>
        <v>79.475304164592387</v>
      </c>
    </row>
    <row r="44" spans="1:15" s="5" customFormat="1" ht="12" x14ac:dyDescent="0.2">
      <c r="A44" s="7" t="s">
        <v>70</v>
      </c>
      <c r="B44" s="8" t="s">
        <v>71</v>
      </c>
      <c r="C44" s="6">
        <v>0</v>
      </c>
      <c r="D44" s="6">
        <v>0</v>
      </c>
      <c r="E44" s="6">
        <v>0</v>
      </c>
      <c r="F44" s="4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5" customFormat="1" ht="12" x14ac:dyDescent="0.2">
      <c r="A45" s="7" t="s">
        <v>72</v>
      </c>
      <c r="B45" s="8" t="s">
        <v>73</v>
      </c>
      <c r="C45" s="6">
        <v>28342404.350000001</v>
      </c>
      <c r="D45" s="6">
        <v>0</v>
      </c>
      <c r="E45" s="6">
        <v>0</v>
      </c>
      <c r="F45" s="4">
        <v>0</v>
      </c>
      <c r="G45" s="6">
        <v>0</v>
      </c>
      <c r="H45" s="6">
        <v>28342404.350000001</v>
      </c>
      <c r="I45" s="6">
        <v>0</v>
      </c>
      <c r="J45" s="6">
        <v>0</v>
      </c>
      <c r="K45" s="6">
        <f t="shared" si="1"/>
        <v>0</v>
      </c>
      <c r="L45" s="6">
        <v>0</v>
      </c>
      <c r="M45" s="6">
        <v>0</v>
      </c>
      <c r="N45" s="6">
        <v>28342404.350000001</v>
      </c>
      <c r="O45" s="6">
        <f t="shared" ref="O45:O76" si="2">(N45/H45)*100</f>
        <v>100</v>
      </c>
    </row>
    <row r="46" spans="1:15" s="5" customFormat="1" ht="12" x14ac:dyDescent="0.2">
      <c r="A46" s="7" t="s">
        <v>74</v>
      </c>
      <c r="B46" s="8" t="s">
        <v>75</v>
      </c>
      <c r="C46" s="6">
        <v>4723734.0599999996</v>
      </c>
      <c r="D46" s="6">
        <v>0</v>
      </c>
      <c r="E46" s="6">
        <v>0</v>
      </c>
      <c r="F46" s="4">
        <v>0</v>
      </c>
      <c r="G46" s="6">
        <v>0</v>
      </c>
      <c r="H46" s="6">
        <v>4723734.0599999996</v>
      </c>
      <c r="I46" s="6">
        <v>2811800</v>
      </c>
      <c r="J46" s="6">
        <v>2811800</v>
      </c>
      <c r="K46" s="6">
        <f t="shared" si="1"/>
        <v>59.524942858447041</v>
      </c>
      <c r="L46" s="6">
        <v>2811800</v>
      </c>
      <c r="M46" s="6">
        <v>2811800</v>
      </c>
      <c r="N46" s="6">
        <v>1911934.06</v>
      </c>
      <c r="O46" s="6">
        <f t="shared" si="2"/>
        <v>40.475057141552973</v>
      </c>
    </row>
    <row r="47" spans="1:15" s="5" customFormat="1" ht="12" x14ac:dyDescent="0.2">
      <c r="A47" s="7" t="s">
        <v>76</v>
      </c>
      <c r="B47" s="8" t="s">
        <v>77</v>
      </c>
      <c r="C47" s="6">
        <v>8000000</v>
      </c>
      <c r="D47" s="6">
        <v>0</v>
      </c>
      <c r="E47" s="6">
        <v>0</v>
      </c>
      <c r="F47" s="4">
        <v>0</v>
      </c>
      <c r="G47" s="6">
        <v>0</v>
      </c>
      <c r="H47" s="6">
        <v>8000000</v>
      </c>
      <c r="I47" s="6">
        <v>5616900</v>
      </c>
      <c r="J47" s="6">
        <v>5616900</v>
      </c>
      <c r="K47" s="6">
        <f t="shared" si="1"/>
        <v>70.211250000000007</v>
      </c>
      <c r="L47" s="6">
        <v>5616900</v>
      </c>
      <c r="M47" s="6">
        <v>5616900</v>
      </c>
      <c r="N47" s="6">
        <v>2383100</v>
      </c>
      <c r="O47" s="6">
        <f t="shared" si="2"/>
        <v>29.788750000000004</v>
      </c>
    </row>
    <row r="48" spans="1:15" s="5" customFormat="1" ht="12" x14ac:dyDescent="0.2">
      <c r="A48" s="7" t="s">
        <v>78</v>
      </c>
      <c r="B48" s="8" t="s">
        <v>79</v>
      </c>
      <c r="C48" s="6">
        <v>147814916.02000001</v>
      </c>
      <c r="D48" s="6">
        <v>0</v>
      </c>
      <c r="E48" s="6">
        <v>20000000</v>
      </c>
      <c r="F48" s="4">
        <v>0</v>
      </c>
      <c r="G48" s="6">
        <v>0</v>
      </c>
      <c r="H48" s="6">
        <v>127814916.02</v>
      </c>
      <c r="I48" s="6">
        <v>55525900</v>
      </c>
      <c r="J48" s="6">
        <v>55525900</v>
      </c>
      <c r="K48" s="6">
        <f t="shared" si="1"/>
        <v>43.442425758282795</v>
      </c>
      <c r="L48" s="6">
        <v>55525900</v>
      </c>
      <c r="M48" s="6">
        <v>55525899</v>
      </c>
      <c r="N48" s="6">
        <v>72289016.019999996</v>
      </c>
      <c r="O48" s="6">
        <f t="shared" si="2"/>
        <v>56.557574241717198</v>
      </c>
    </row>
    <row r="49" spans="1:15" s="5" customFormat="1" ht="12" x14ac:dyDescent="0.2">
      <c r="A49" s="7" t="s">
        <v>80</v>
      </c>
      <c r="B49" s="8" t="s">
        <v>59</v>
      </c>
      <c r="C49" s="6">
        <v>83844925.549999997</v>
      </c>
      <c r="D49" s="6">
        <v>0</v>
      </c>
      <c r="E49" s="6">
        <v>20000000</v>
      </c>
      <c r="F49" s="4">
        <v>0</v>
      </c>
      <c r="G49" s="6">
        <v>0</v>
      </c>
      <c r="H49" s="6">
        <v>63844925.549999997</v>
      </c>
      <c r="I49" s="6">
        <v>17991200</v>
      </c>
      <c r="J49" s="6">
        <v>17991200</v>
      </c>
      <c r="K49" s="6">
        <f t="shared" si="1"/>
        <v>28.179530080131798</v>
      </c>
      <c r="L49" s="6">
        <v>17991200</v>
      </c>
      <c r="M49" s="6">
        <v>17991199</v>
      </c>
      <c r="N49" s="6">
        <v>45853725.549999997</v>
      </c>
      <c r="O49" s="6">
        <f t="shared" si="2"/>
        <v>71.820469919868202</v>
      </c>
    </row>
    <row r="50" spans="1:15" s="5" customFormat="1" ht="12" x14ac:dyDescent="0.2">
      <c r="A50" s="7" t="s">
        <v>81</v>
      </c>
      <c r="B50" s="8" t="s">
        <v>65</v>
      </c>
      <c r="C50" s="6">
        <v>45000000</v>
      </c>
      <c r="D50" s="6">
        <v>0</v>
      </c>
      <c r="E50" s="6">
        <v>0</v>
      </c>
      <c r="F50" s="4">
        <v>0</v>
      </c>
      <c r="G50" s="6">
        <v>0</v>
      </c>
      <c r="H50" s="6">
        <v>45000000</v>
      </c>
      <c r="I50" s="6">
        <v>17838949</v>
      </c>
      <c r="J50" s="6">
        <v>17838949</v>
      </c>
      <c r="K50" s="6">
        <f t="shared" si="1"/>
        <v>39.642108888888892</v>
      </c>
      <c r="L50" s="6">
        <v>17838949</v>
      </c>
      <c r="M50" s="6">
        <v>17838949</v>
      </c>
      <c r="N50" s="6">
        <v>27161051</v>
      </c>
      <c r="O50" s="6">
        <f t="shared" si="2"/>
        <v>60.357891111111108</v>
      </c>
    </row>
    <row r="51" spans="1:15" s="5" customFormat="1" ht="12" x14ac:dyDescent="0.2">
      <c r="A51" s="7" t="s">
        <v>82</v>
      </c>
      <c r="B51" s="8" t="s">
        <v>67</v>
      </c>
      <c r="C51" s="6">
        <v>45000000</v>
      </c>
      <c r="D51" s="6">
        <v>0</v>
      </c>
      <c r="E51" s="6">
        <v>0</v>
      </c>
      <c r="F51" s="4">
        <v>0</v>
      </c>
      <c r="G51" s="6">
        <v>0</v>
      </c>
      <c r="H51" s="6">
        <v>45000000</v>
      </c>
      <c r="I51" s="6">
        <v>17838949</v>
      </c>
      <c r="J51" s="6">
        <v>17838949</v>
      </c>
      <c r="K51" s="6">
        <f t="shared" si="1"/>
        <v>39.642108888888892</v>
      </c>
      <c r="L51" s="6">
        <v>17838949</v>
      </c>
      <c r="M51" s="6">
        <v>17838949</v>
      </c>
      <c r="N51" s="6">
        <v>27161051</v>
      </c>
      <c r="O51" s="6">
        <f t="shared" si="2"/>
        <v>60.357891111111108</v>
      </c>
    </row>
    <row r="52" spans="1:15" s="5" customFormat="1" ht="12" x14ac:dyDescent="0.2">
      <c r="A52" s="7" t="s">
        <v>83</v>
      </c>
      <c r="B52" s="8" t="s">
        <v>84</v>
      </c>
      <c r="C52" s="6">
        <v>38844925.549999997</v>
      </c>
      <c r="D52" s="6">
        <v>0</v>
      </c>
      <c r="E52" s="6">
        <v>20000000</v>
      </c>
      <c r="F52" s="4">
        <v>0</v>
      </c>
      <c r="G52" s="6">
        <v>0</v>
      </c>
      <c r="H52" s="6">
        <v>18844925.550000001</v>
      </c>
      <c r="I52" s="6">
        <v>152251</v>
      </c>
      <c r="J52" s="6">
        <v>152251</v>
      </c>
      <c r="K52" s="6">
        <f t="shared" si="1"/>
        <v>0.80791510476410455</v>
      </c>
      <c r="L52" s="6">
        <v>152251</v>
      </c>
      <c r="M52" s="6">
        <v>152250</v>
      </c>
      <c r="N52" s="6">
        <v>18692674.550000001</v>
      </c>
      <c r="O52" s="6">
        <f t="shared" si="2"/>
        <v>99.192084895235894</v>
      </c>
    </row>
    <row r="53" spans="1:15" s="5" customFormat="1" ht="12" x14ac:dyDescent="0.2">
      <c r="A53" s="7" t="s">
        <v>85</v>
      </c>
      <c r="B53" s="8" t="s">
        <v>86</v>
      </c>
      <c r="C53" s="6">
        <v>38844925.549999997</v>
      </c>
      <c r="D53" s="6">
        <v>0</v>
      </c>
      <c r="E53" s="6">
        <v>20000000</v>
      </c>
      <c r="F53" s="4">
        <v>0</v>
      </c>
      <c r="G53" s="6">
        <v>0</v>
      </c>
      <c r="H53" s="6">
        <v>18844925.550000001</v>
      </c>
      <c r="I53" s="6">
        <v>152251</v>
      </c>
      <c r="J53" s="6">
        <v>152251</v>
      </c>
      <c r="K53" s="6">
        <f t="shared" si="1"/>
        <v>0.80791510476410455</v>
      </c>
      <c r="L53" s="6">
        <v>152251</v>
      </c>
      <c r="M53" s="6">
        <v>152250</v>
      </c>
      <c r="N53" s="6">
        <v>18692674.550000001</v>
      </c>
      <c r="O53" s="6">
        <f t="shared" si="2"/>
        <v>99.192084895235894</v>
      </c>
    </row>
    <row r="54" spans="1:15" s="5" customFormat="1" ht="12" x14ac:dyDescent="0.2">
      <c r="A54" s="7" t="s">
        <v>87</v>
      </c>
      <c r="B54" s="8" t="s">
        <v>88</v>
      </c>
      <c r="C54" s="6">
        <v>26180118</v>
      </c>
      <c r="D54" s="6">
        <v>0</v>
      </c>
      <c r="E54" s="6">
        <v>0</v>
      </c>
      <c r="F54" s="4">
        <v>0</v>
      </c>
      <c r="G54" s="6">
        <v>0</v>
      </c>
      <c r="H54" s="6">
        <v>26180118</v>
      </c>
      <c r="I54" s="6">
        <v>15091300</v>
      </c>
      <c r="J54" s="6">
        <v>15091300</v>
      </c>
      <c r="K54" s="6">
        <f t="shared" si="1"/>
        <v>57.644125209825262</v>
      </c>
      <c r="L54" s="6">
        <v>15091300</v>
      </c>
      <c r="M54" s="6">
        <v>15091300</v>
      </c>
      <c r="N54" s="6">
        <v>11088818</v>
      </c>
      <c r="O54" s="6">
        <f t="shared" si="2"/>
        <v>42.355874790174738</v>
      </c>
    </row>
    <row r="55" spans="1:15" s="5" customFormat="1" ht="12" x14ac:dyDescent="0.2">
      <c r="A55" s="7" t="s">
        <v>89</v>
      </c>
      <c r="B55" s="8" t="s">
        <v>90</v>
      </c>
      <c r="C55" s="6">
        <v>26180118</v>
      </c>
      <c r="D55" s="6">
        <v>0</v>
      </c>
      <c r="E55" s="6">
        <v>0</v>
      </c>
      <c r="F55" s="4">
        <v>0</v>
      </c>
      <c r="G55" s="6">
        <v>0</v>
      </c>
      <c r="H55" s="6">
        <v>26180118</v>
      </c>
      <c r="I55" s="6">
        <v>15091300</v>
      </c>
      <c r="J55" s="6">
        <v>15091300</v>
      </c>
      <c r="K55" s="6">
        <f t="shared" si="1"/>
        <v>57.644125209825262</v>
      </c>
      <c r="L55" s="6">
        <v>15091300</v>
      </c>
      <c r="M55" s="6">
        <v>15091300</v>
      </c>
      <c r="N55" s="6">
        <v>11088818</v>
      </c>
      <c r="O55" s="6">
        <f t="shared" si="2"/>
        <v>42.355874790174738</v>
      </c>
    </row>
    <row r="56" spans="1:15" s="5" customFormat="1" ht="12" x14ac:dyDescent="0.2">
      <c r="A56" s="7" t="s">
        <v>91</v>
      </c>
      <c r="B56" s="8" t="s">
        <v>92</v>
      </c>
      <c r="C56" s="6">
        <v>37789872.469999999</v>
      </c>
      <c r="D56" s="6">
        <v>0</v>
      </c>
      <c r="E56" s="6">
        <v>0</v>
      </c>
      <c r="F56" s="4">
        <v>0</v>
      </c>
      <c r="G56" s="6">
        <v>0</v>
      </c>
      <c r="H56" s="6">
        <v>37789872.469999999</v>
      </c>
      <c r="I56" s="6">
        <v>22443400</v>
      </c>
      <c r="J56" s="6">
        <v>22443400</v>
      </c>
      <c r="K56" s="6">
        <f t="shared" si="1"/>
        <v>59.389986081104126</v>
      </c>
      <c r="L56" s="6">
        <v>22443400</v>
      </c>
      <c r="M56" s="6">
        <v>22443400</v>
      </c>
      <c r="N56" s="6">
        <v>15346472.470000001</v>
      </c>
      <c r="O56" s="6">
        <f t="shared" si="2"/>
        <v>40.610013918895874</v>
      </c>
    </row>
    <row r="57" spans="1:15" s="5" customFormat="1" ht="12" x14ac:dyDescent="0.2">
      <c r="A57" s="7" t="s">
        <v>93</v>
      </c>
      <c r="B57" s="8" t="s">
        <v>94</v>
      </c>
      <c r="C57" s="6">
        <v>717600000</v>
      </c>
      <c r="D57" s="6">
        <v>20000000</v>
      </c>
      <c r="E57" s="6">
        <v>15000000</v>
      </c>
      <c r="F57" s="4">
        <v>0</v>
      </c>
      <c r="G57" s="6">
        <v>326993861.75999999</v>
      </c>
      <c r="H57" s="6">
        <v>1049593861.76</v>
      </c>
      <c r="I57" s="6">
        <v>665219666.66999996</v>
      </c>
      <c r="J57" s="6">
        <v>561386615.66999996</v>
      </c>
      <c r="K57" s="6">
        <f t="shared" si="1"/>
        <v>53.486080294776585</v>
      </c>
      <c r="L57" s="6">
        <v>501365898.67000002</v>
      </c>
      <c r="M57" s="6">
        <v>494108686.43000001</v>
      </c>
      <c r="N57" s="6">
        <v>488207246.08999997</v>
      </c>
      <c r="O57" s="6">
        <f t="shared" si="2"/>
        <v>46.513919705223408</v>
      </c>
    </row>
    <row r="58" spans="1:15" s="5" customFormat="1" ht="12" x14ac:dyDescent="0.2">
      <c r="A58" s="7" t="s">
        <v>95</v>
      </c>
      <c r="B58" s="8" t="s">
        <v>96</v>
      </c>
      <c r="C58" s="6">
        <v>282600000</v>
      </c>
      <c r="D58" s="6">
        <v>0</v>
      </c>
      <c r="E58" s="6">
        <v>0</v>
      </c>
      <c r="F58" s="4">
        <v>0</v>
      </c>
      <c r="G58" s="6">
        <v>0</v>
      </c>
      <c r="H58" s="6">
        <v>282600000</v>
      </c>
      <c r="I58" s="6">
        <v>151672035</v>
      </c>
      <c r="J58" s="6">
        <v>69069935</v>
      </c>
      <c r="K58" s="6">
        <f t="shared" si="1"/>
        <v>24.440882873319179</v>
      </c>
      <c r="L58" s="6">
        <v>38343465</v>
      </c>
      <c r="M58" s="6">
        <v>38343465</v>
      </c>
      <c r="N58" s="6">
        <v>213530065</v>
      </c>
      <c r="O58" s="6">
        <f t="shared" si="2"/>
        <v>75.559117126680817</v>
      </c>
    </row>
    <row r="59" spans="1:15" s="5" customFormat="1" ht="12" x14ac:dyDescent="0.2">
      <c r="A59" s="7" t="s">
        <v>97</v>
      </c>
      <c r="B59" s="8" t="s">
        <v>98</v>
      </c>
      <c r="C59" s="6">
        <v>80000000</v>
      </c>
      <c r="D59" s="6">
        <v>0</v>
      </c>
      <c r="E59" s="6">
        <v>0</v>
      </c>
      <c r="F59" s="4">
        <v>0</v>
      </c>
      <c r="G59" s="6">
        <v>0</v>
      </c>
      <c r="H59" s="6">
        <v>80000000</v>
      </c>
      <c r="I59" s="6">
        <v>62598500</v>
      </c>
      <c r="J59" s="6">
        <v>42323800</v>
      </c>
      <c r="K59" s="6">
        <f t="shared" si="1"/>
        <v>52.90475</v>
      </c>
      <c r="L59" s="6">
        <v>21500000</v>
      </c>
      <c r="M59" s="6">
        <v>21500000</v>
      </c>
      <c r="N59" s="6">
        <v>37676200</v>
      </c>
      <c r="O59" s="6">
        <f t="shared" si="2"/>
        <v>47.09525</v>
      </c>
    </row>
    <row r="60" spans="1:15" s="5" customFormat="1" ht="12" x14ac:dyDescent="0.2">
      <c r="A60" s="7" t="s">
        <v>99</v>
      </c>
      <c r="B60" s="8" t="s">
        <v>98</v>
      </c>
      <c r="C60" s="6">
        <v>80000000</v>
      </c>
      <c r="D60" s="6">
        <v>0</v>
      </c>
      <c r="E60" s="6">
        <v>0</v>
      </c>
      <c r="F60" s="4">
        <v>0</v>
      </c>
      <c r="G60" s="6">
        <v>0</v>
      </c>
      <c r="H60" s="6">
        <v>80000000</v>
      </c>
      <c r="I60" s="6">
        <v>62598500</v>
      </c>
      <c r="J60" s="6">
        <v>42323800</v>
      </c>
      <c r="K60" s="6">
        <f t="shared" si="1"/>
        <v>52.90475</v>
      </c>
      <c r="L60" s="6">
        <v>21500000</v>
      </c>
      <c r="M60" s="6">
        <v>21500000</v>
      </c>
      <c r="N60" s="6">
        <v>37676200</v>
      </c>
      <c r="O60" s="6">
        <f t="shared" si="2"/>
        <v>47.09525</v>
      </c>
    </row>
    <row r="61" spans="1:15" s="5" customFormat="1" ht="12" x14ac:dyDescent="0.2">
      <c r="A61" s="7" t="s">
        <v>100</v>
      </c>
      <c r="B61" s="8" t="s">
        <v>101</v>
      </c>
      <c r="C61" s="6">
        <v>90000000</v>
      </c>
      <c r="D61" s="6">
        <v>0</v>
      </c>
      <c r="E61" s="6">
        <v>0</v>
      </c>
      <c r="F61" s="4">
        <v>0</v>
      </c>
      <c r="G61" s="6">
        <v>0</v>
      </c>
      <c r="H61" s="6">
        <v>90000000</v>
      </c>
      <c r="I61" s="6">
        <v>60000000</v>
      </c>
      <c r="J61" s="6">
        <v>0</v>
      </c>
      <c r="K61" s="6">
        <f t="shared" si="1"/>
        <v>0</v>
      </c>
      <c r="L61" s="6">
        <v>0</v>
      </c>
      <c r="M61" s="6">
        <v>0</v>
      </c>
      <c r="N61" s="6">
        <v>90000000</v>
      </c>
      <c r="O61" s="6">
        <f t="shared" si="2"/>
        <v>100</v>
      </c>
    </row>
    <row r="62" spans="1:15" s="5" customFormat="1" ht="12" x14ac:dyDescent="0.2">
      <c r="A62" s="7" t="s">
        <v>102</v>
      </c>
      <c r="B62" s="8" t="s">
        <v>101</v>
      </c>
      <c r="C62" s="6">
        <v>90000000</v>
      </c>
      <c r="D62" s="6">
        <v>0</v>
      </c>
      <c r="E62" s="6">
        <v>0</v>
      </c>
      <c r="F62" s="4">
        <v>0</v>
      </c>
      <c r="G62" s="6">
        <v>0</v>
      </c>
      <c r="H62" s="6">
        <v>90000000</v>
      </c>
      <c r="I62" s="6">
        <v>60000000</v>
      </c>
      <c r="J62" s="6">
        <v>0</v>
      </c>
      <c r="K62" s="6">
        <f t="shared" si="1"/>
        <v>0</v>
      </c>
      <c r="L62" s="6">
        <v>0</v>
      </c>
      <c r="M62" s="6">
        <v>0</v>
      </c>
      <c r="N62" s="6">
        <v>90000000</v>
      </c>
      <c r="O62" s="6">
        <f t="shared" si="2"/>
        <v>100</v>
      </c>
    </row>
    <row r="63" spans="1:15" s="5" customFormat="1" ht="12" x14ac:dyDescent="0.2">
      <c r="A63" s="7" t="s">
        <v>103</v>
      </c>
      <c r="B63" s="8" t="s">
        <v>104</v>
      </c>
      <c r="C63" s="6">
        <v>8400000</v>
      </c>
      <c r="D63" s="6">
        <v>0</v>
      </c>
      <c r="E63" s="6">
        <v>0</v>
      </c>
      <c r="F63" s="4">
        <v>0</v>
      </c>
      <c r="G63" s="6">
        <v>0</v>
      </c>
      <c r="H63" s="6">
        <v>8400000</v>
      </c>
      <c r="I63" s="6">
        <v>2327400</v>
      </c>
      <c r="J63" s="6">
        <v>0</v>
      </c>
      <c r="K63" s="6">
        <f t="shared" si="1"/>
        <v>0</v>
      </c>
      <c r="L63" s="6">
        <v>0</v>
      </c>
      <c r="M63" s="6">
        <v>0</v>
      </c>
      <c r="N63" s="6">
        <v>8400000</v>
      </c>
      <c r="O63" s="6">
        <f t="shared" si="2"/>
        <v>100</v>
      </c>
    </row>
    <row r="64" spans="1:15" s="5" customFormat="1" ht="12" x14ac:dyDescent="0.2">
      <c r="A64" s="7" t="s">
        <v>105</v>
      </c>
      <c r="B64" s="8" t="s">
        <v>104</v>
      </c>
      <c r="C64" s="6">
        <v>8400000</v>
      </c>
      <c r="D64" s="6">
        <v>0</v>
      </c>
      <c r="E64" s="6">
        <v>0</v>
      </c>
      <c r="F64" s="4">
        <v>0</v>
      </c>
      <c r="G64" s="6">
        <v>0</v>
      </c>
      <c r="H64" s="6">
        <v>8400000</v>
      </c>
      <c r="I64" s="6">
        <v>2327400</v>
      </c>
      <c r="J64" s="6">
        <v>0</v>
      </c>
      <c r="K64" s="6">
        <f t="shared" si="1"/>
        <v>0</v>
      </c>
      <c r="L64" s="6">
        <v>0</v>
      </c>
      <c r="M64" s="6">
        <v>0</v>
      </c>
      <c r="N64" s="6">
        <v>8400000</v>
      </c>
      <c r="O64" s="6">
        <f t="shared" si="2"/>
        <v>100</v>
      </c>
    </row>
    <row r="65" spans="1:15" s="5" customFormat="1" ht="12" x14ac:dyDescent="0.2">
      <c r="A65" s="7" t="s">
        <v>106</v>
      </c>
      <c r="B65" s="8" t="s">
        <v>107</v>
      </c>
      <c r="C65" s="6">
        <v>15000000</v>
      </c>
      <c r="D65" s="6">
        <v>0</v>
      </c>
      <c r="E65" s="6">
        <v>0</v>
      </c>
      <c r="F65" s="4">
        <v>0</v>
      </c>
      <c r="G65" s="6">
        <v>0</v>
      </c>
      <c r="H65" s="6">
        <v>15000000</v>
      </c>
      <c r="I65" s="6">
        <v>0</v>
      </c>
      <c r="J65" s="6">
        <v>0</v>
      </c>
      <c r="K65" s="6">
        <f t="shared" si="1"/>
        <v>0</v>
      </c>
      <c r="L65" s="6">
        <v>0</v>
      </c>
      <c r="M65" s="6">
        <v>0</v>
      </c>
      <c r="N65" s="6">
        <v>15000000</v>
      </c>
      <c r="O65" s="6">
        <f t="shared" si="2"/>
        <v>100</v>
      </c>
    </row>
    <row r="66" spans="1:15" s="5" customFormat="1" ht="12" x14ac:dyDescent="0.2">
      <c r="A66" s="7" t="s">
        <v>108</v>
      </c>
      <c r="B66" s="8" t="s">
        <v>107</v>
      </c>
      <c r="C66" s="6">
        <v>15000000</v>
      </c>
      <c r="D66" s="6">
        <v>0</v>
      </c>
      <c r="E66" s="6">
        <v>0</v>
      </c>
      <c r="F66" s="4">
        <v>0</v>
      </c>
      <c r="G66" s="6">
        <v>0</v>
      </c>
      <c r="H66" s="6">
        <v>15000000</v>
      </c>
      <c r="I66" s="6">
        <v>0</v>
      </c>
      <c r="J66" s="6">
        <v>0</v>
      </c>
      <c r="K66" s="6">
        <f t="shared" si="1"/>
        <v>0</v>
      </c>
      <c r="L66" s="6">
        <v>0</v>
      </c>
      <c r="M66" s="6">
        <v>0</v>
      </c>
      <c r="N66" s="6">
        <v>15000000</v>
      </c>
      <c r="O66" s="6">
        <f t="shared" si="2"/>
        <v>100</v>
      </c>
    </row>
    <row r="67" spans="1:15" s="5" customFormat="1" ht="12" x14ac:dyDescent="0.2">
      <c r="A67" s="7" t="s">
        <v>109</v>
      </c>
      <c r="B67" s="8" t="s">
        <v>110</v>
      </c>
      <c r="C67" s="6">
        <v>89200000</v>
      </c>
      <c r="D67" s="6">
        <v>0</v>
      </c>
      <c r="E67" s="6">
        <v>0</v>
      </c>
      <c r="F67" s="4">
        <v>0</v>
      </c>
      <c r="G67" s="6">
        <v>0</v>
      </c>
      <c r="H67" s="6">
        <v>89200000</v>
      </c>
      <c r="I67" s="6">
        <v>26746135</v>
      </c>
      <c r="J67" s="6">
        <v>26746135</v>
      </c>
      <c r="K67" s="6">
        <f t="shared" si="1"/>
        <v>29.984456278026904</v>
      </c>
      <c r="L67" s="6">
        <v>16843465</v>
      </c>
      <c r="M67" s="6">
        <v>16843465</v>
      </c>
      <c r="N67" s="6">
        <v>62453865</v>
      </c>
      <c r="O67" s="6">
        <f t="shared" si="2"/>
        <v>70.015543721973089</v>
      </c>
    </row>
    <row r="68" spans="1:15" s="5" customFormat="1" ht="12" x14ac:dyDescent="0.2">
      <c r="A68" s="7" t="s">
        <v>111</v>
      </c>
      <c r="B68" s="8" t="s">
        <v>112</v>
      </c>
      <c r="C68" s="6">
        <v>5000000</v>
      </c>
      <c r="D68" s="6">
        <v>0</v>
      </c>
      <c r="E68" s="6">
        <v>0</v>
      </c>
      <c r="F68" s="4">
        <v>0</v>
      </c>
      <c r="G68" s="6">
        <v>0</v>
      </c>
      <c r="H68" s="6">
        <v>5000000</v>
      </c>
      <c r="I68" s="6">
        <v>0</v>
      </c>
      <c r="J68" s="6">
        <v>0</v>
      </c>
      <c r="K68" s="6">
        <f t="shared" si="1"/>
        <v>0</v>
      </c>
      <c r="L68" s="6">
        <v>0</v>
      </c>
      <c r="M68" s="6">
        <v>0</v>
      </c>
      <c r="N68" s="6">
        <v>5000000</v>
      </c>
      <c r="O68" s="6">
        <f t="shared" si="2"/>
        <v>100</v>
      </c>
    </row>
    <row r="69" spans="1:15" s="5" customFormat="1" ht="12" x14ac:dyDescent="0.2">
      <c r="A69" s="7" t="s">
        <v>113</v>
      </c>
      <c r="B69" s="8" t="s">
        <v>114</v>
      </c>
      <c r="C69" s="6">
        <v>64200000</v>
      </c>
      <c r="D69" s="6">
        <v>0</v>
      </c>
      <c r="E69" s="6">
        <v>0</v>
      </c>
      <c r="F69" s="4">
        <v>0</v>
      </c>
      <c r="G69" s="6">
        <v>0</v>
      </c>
      <c r="H69" s="6">
        <v>64200000</v>
      </c>
      <c r="I69" s="6">
        <v>18528525</v>
      </c>
      <c r="J69" s="6">
        <v>18528525</v>
      </c>
      <c r="K69" s="6">
        <f t="shared" ref="K69:K109" si="3">(J69/H69)*100</f>
        <v>28.860630841121491</v>
      </c>
      <c r="L69" s="6">
        <v>8625855</v>
      </c>
      <c r="M69" s="6">
        <v>8625855</v>
      </c>
      <c r="N69" s="6">
        <v>45671475</v>
      </c>
      <c r="O69" s="6">
        <f t="shared" si="2"/>
        <v>71.139369158878509</v>
      </c>
    </row>
    <row r="70" spans="1:15" s="5" customFormat="1" ht="12" x14ac:dyDescent="0.2">
      <c r="A70" s="7" t="s">
        <v>115</v>
      </c>
      <c r="B70" s="8" t="s">
        <v>116</v>
      </c>
      <c r="C70" s="6">
        <v>10000000</v>
      </c>
      <c r="D70" s="6">
        <v>0</v>
      </c>
      <c r="E70" s="6">
        <v>0</v>
      </c>
      <c r="F70" s="4">
        <v>0</v>
      </c>
      <c r="G70" s="6">
        <v>0</v>
      </c>
      <c r="H70" s="6">
        <v>10000000</v>
      </c>
      <c r="I70" s="6">
        <v>6772400</v>
      </c>
      <c r="J70" s="6">
        <v>6772400</v>
      </c>
      <c r="K70" s="6">
        <f t="shared" si="3"/>
        <v>67.72399999999999</v>
      </c>
      <c r="L70" s="6">
        <v>6772400</v>
      </c>
      <c r="M70" s="6">
        <v>6772400</v>
      </c>
      <c r="N70" s="6">
        <v>3227600</v>
      </c>
      <c r="O70" s="6">
        <f t="shared" si="2"/>
        <v>32.275999999999996</v>
      </c>
    </row>
    <row r="71" spans="1:15" s="5" customFormat="1" ht="12" x14ac:dyDescent="0.2">
      <c r="A71" s="7" t="s">
        <v>117</v>
      </c>
      <c r="B71" s="8" t="s">
        <v>118</v>
      </c>
      <c r="C71" s="6">
        <v>10000000</v>
      </c>
      <c r="D71" s="6">
        <v>0</v>
      </c>
      <c r="E71" s="6">
        <v>0</v>
      </c>
      <c r="F71" s="4">
        <v>0</v>
      </c>
      <c r="G71" s="6">
        <v>0</v>
      </c>
      <c r="H71" s="6">
        <v>10000000</v>
      </c>
      <c r="I71" s="6">
        <v>1445210</v>
      </c>
      <c r="J71" s="6">
        <v>1445210</v>
      </c>
      <c r="K71" s="6">
        <f t="shared" si="3"/>
        <v>14.452100000000002</v>
      </c>
      <c r="L71" s="6">
        <v>1445210</v>
      </c>
      <c r="M71" s="6">
        <v>1445210</v>
      </c>
      <c r="N71" s="6">
        <v>8554790</v>
      </c>
      <c r="O71" s="6">
        <f t="shared" si="2"/>
        <v>85.547899999999998</v>
      </c>
    </row>
    <row r="72" spans="1:15" s="5" customFormat="1" ht="12" x14ac:dyDescent="0.2">
      <c r="A72" s="7" t="s">
        <v>119</v>
      </c>
      <c r="B72" s="8" t="s">
        <v>120</v>
      </c>
      <c r="C72" s="6">
        <v>415000000</v>
      </c>
      <c r="D72" s="6">
        <v>20000000</v>
      </c>
      <c r="E72" s="6">
        <v>15000000</v>
      </c>
      <c r="F72" s="4">
        <v>0</v>
      </c>
      <c r="G72" s="6">
        <v>326993861.75999999</v>
      </c>
      <c r="H72" s="6">
        <v>746993861.75999999</v>
      </c>
      <c r="I72" s="6">
        <v>511873131.67000002</v>
      </c>
      <c r="J72" s="6">
        <v>490642180.67000002</v>
      </c>
      <c r="K72" s="6">
        <f t="shared" si="3"/>
        <v>65.682223882535368</v>
      </c>
      <c r="L72" s="6">
        <v>461347933.67000002</v>
      </c>
      <c r="M72" s="6">
        <v>454090721.43000001</v>
      </c>
      <c r="N72" s="6">
        <v>256351681.09</v>
      </c>
      <c r="O72" s="6">
        <f t="shared" si="2"/>
        <v>34.317776117464625</v>
      </c>
    </row>
    <row r="73" spans="1:15" s="5" customFormat="1" ht="12" x14ac:dyDescent="0.2">
      <c r="A73" s="7" t="s">
        <v>121</v>
      </c>
      <c r="B73" s="8" t="s">
        <v>122</v>
      </c>
      <c r="C73" s="6">
        <v>20000000</v>
      </c>
      <c r="D73" s="6">
        <v>0</v>
      </c>
      <c r="E73" s="6">
        <v>0</v>
      </c>
      <c r="F73" s="4">
        <v>0</v>
      </c>
      <c r="G73" s="6">
        <v>0</v>
      </c>
      <c r="H73" s="6">
        <v>20000000</v>
      </c>
      <c r="I73" s="6">
        <v>9839488</v>
      </c>
      <c r="J73" s="6">
        <v>9839488</v>
      </c>
      <c r="K73" s="6">
        <f t="shared" si="3"/>
        <v>49.19744</v>
      </c>
      <c r="L73" s="6">
        <v>9839488</v>
      </c>
      <c r="M73" s="6">
        <v>9839488</v>
      </c>
      <c r="N73" s="6">
        <v>10160512</v>
      </c>
      <c r="O73" s="6">
        <f t="shared" si="2"/>
        <v>50.80256</v>
      </c>
    </row>
    <row r="74" spans="1:15" s="5" customFormat="1" ht="12" x14ac:dyDescent="0.2">
      <c r="A74" s="7" t="s">
        <v>123</v>
      </c>
      <c r="B74" s="8" t="s">
        <v>122</v>
      </c>
      <c r="C74" s="6">
        <v>20000000</v>
      </c>
      <c r="D74" s="6">
        <v>0</v>
      </c>
      <c r="E74" s="6">
        <v>0</v>
      </c>
      <c r="F74" s="4">
        <v>0</v>
      </c>
      <c r="G74" s="6">
        <v>0</v>
      </c>
      <c r="H74" s="6">
        <v>20000000</v>
      </c>
      <c r="I74" s="6">
        <v>9839488</v>
      </c>
      <c r="J74" s="6">
        <v>9839488</v>
      </c>
      <c r="K74" s="6">
        <f t="shared" si="3"/>
        <v>49.19744</v>
      </c>
      <c r="L74" s="6">
        <v>9839488</v>
      </c>
      <c r="M74" s="6">
        <v>9839488</v>
      </c>
      <c r="N74" s="6">
        <v>10160512</v>
      </c>
      <c r="O74" s="6">
        <f t="shared" si="2"/>
        <v>50.80256</v>
      </c>
    </row>
    <row r="75" spans="1:15" s="5" customFormat="1" ht="12" x14ac:dyDescent="0.2">
      <c r="A75" s="7" t="s">
        <v>124</v>
      </c>
      <c r="B75" s="8" t="s">
        <v>125</v>
      </c>
      <c r="C75" s="6">
        <v>60000000</v>
      </c>
      <c r="D75" s="6">
        <v>0</v>
      </c>
      <c r="E75" s="6">
        <v>0</v>
      </c>
      <c r="F75" s="4">
        <v>0</v>
      </c>
      <c r="G75" s="6">
        <v>0</v>
      </c>
      <c r="H75" s="6">
        <v>60000000</v>
      </c>
      <c r="I75" s="6">
        <v>29582500</v>
      </c>
      <c r="J75" s="6">
        <v>29538750</v>
      </c>
      <c r="K75" s="6">
        <f t="shared" si="3"/>
        <v>49.231249999999996</v>
      </c>
      <c r="L75" s="6">
        <v>29601250</v>
      </c>
      <c r="M75" s="6">
        <v>25657275</v>
      </c>
      <c r="N75" s="6">
        <v>30461250</v>
      </c>
      <c r="O75" s="6">
        <f t="shared" si="2"/>
        <v>50.768749999999997</v>
      </c>
    </row>
    <row r="76" spans="1:15" s="5" customFormat="1" ht="12" x14ac:dyDescent="0.2">
      <c r="A76" s="7" t="s">
        <v>126</v>
      </c>
      <c r="B76" s="8" t="s">
        <v>125</v>
      </c>
      <c r="C76" s="6">
        <v>60000000</v>
      </c>
      <c r="D76" s="6">
        <v>0</v>
      </c>
      <c r="E76" s="6">
        <v>0</v>
      </c>
      <c r="F76" s="4">
        <v>0</v>
      </c>
      <c r="G76" s="6">
        <v>0</v>
      </c>
      <c r="H76" s="6">
        <v>60000000</v>
      </c>
      <c r="I76" s="6">
        <v>29582500</v>
      </c>
      <c r="J76" s="6">
        <v>29538750</v>
      </c>
      <c r="K76" s="6">
        <f t="shared" si="3"/>
        <v>49.231249999999996</v>
      </c>
      <c r="L76" s="6">
        <v>29601250</v>
      </c>
      <c r="M76" s="6">
        <v>25657275</v>
      </c>
      <c r="N76" s="6">
        <v>30461250</v>
      </c>
      <c r="O76" s="6">
        <f t="shared" si="2"/>
        <v>50.768749999999997</v>
      </c>
    </row>
    <row r="77" spans="1:15" s="5" customFormat="1" ht="12" x14ac:dyDescent="0.2">
      <c r="A77" s="7" t="s">
        <v>127</v>
      </c>
      <c r="B77" s="8" t="s">
        <v>128</v>
      </c>
      <c r="C77" s="6">
        <v>45000000</v>
      </c>
      <c r="D77" s="6">
        <v>0</v>
      </c>
      <c r="E77" s="6">
        <v>0</v>
      </c>
      <c r="F77" s="4">
        <v>0</v>
      </c>
      <c r="G77" s="6">
        <v>0</v>
      </c>
      <c r="H77" s="6">
        <v>45000000</v>
      </c>
      <c r="I77" s="6">
        <v>20244281</v>
      </c>
      <c r="J77" s="6">
        <v>20244281</v>
      </c>
      <c r="K77" s="6">
        <f t="shared" si="3"/>
        <v>44.987291111111112</v>
      </c>
      <c r="L77" s="6">
        <v>16584381</v>
      </c>
      <c r="M77" s="6">
        <v>13904281</v>
      </c>
      <c r="N77" s="6">
        <v>24755719</v>
      </c>
      <c r="O77" s="6">
        <f t="shared" ref="O77:O108" si="4">(N77/H77)*100</f>
        <v>55.012708888888881</v>
      </c>
    </row>
    <row r="78" spans="1:15" s="5" customFormat="1" ht="12" x14ac:dyDescent="0.2">
      <c r="A78" s="7" t="s">
        <v>129</v>
      </c>
      <c r="B78" s="8" t="s">
        <v>128</v>
      </c>
      <c r="C78" s="6">
        <v>45000000</v>
      </c>
      <c r="D78" s="6">
        <v>0</v>
      </c>
      <c r="E78" s="6">
        <v>0</v>
      </c>
      <c r="F78" s="4">
        <v>0</v>
      </c>
      <c r="G78" s="6">
        <v>0</v>
      </c>
      <c r="H78" s="6">
        <v>45000000</v>
      </c>
      <c r="I78" s="6">
        <v>20244281</v>
      </c>
      <c r="J78" s="6">
        <v>20244281</v>
      </c>
      <c r="K78" s="6">
        <f t="shared" si="3"/>
        <v>44.987291111111112</v>
      </c>
      <c r="L78" s="6">
        <v>16584381</v>
      </c>
      <c r="M78" s="6">
        <v>13904281</v>
      </c>
      <c r="N78" s="6">
        <v>24755719</v>
      </c>
      <c r="O78" s="6">
        <f t="shared" si="4"/>
        <v>55.012708888888881</v>
      </c>
    </row>
    <row r="79" spans="1:15" s="5" customFormat="1" ht="12" x14ac:dyDescent="0.2">
      <c r="A79" s="7" t="s">
        <v>130</v>
      </c>
      <c r="B79" s="8" t="s">
        <v>131</v>
      </c>
      <c r="C79" s="6">
        <v>50000000</v>
      </c>
      <c r="D79" s="6">
        <v>5000000</v>
      </c>
      <c r="E79" s="6">
        <v>15000000</v>
      </c>
      <c r="F79" s="4">
        <v>0</v>
      </c>
      <c r="G79" s="6">
        <v>0</v>
      </c>
      <c r="H79" s="6">
        <v>40000000</v>
      </c>
      <c r="I79" s="6">
        <v>24429592.670000002</v>
      </c>
      <c r="J79" s="6">
        <v>24429592.670000002</v>
      </c>
      <c r="K79" s="6">
        <f t="shared" si="3"/>
        <v>61.073981674999999</v>
      </c>
      <c r="L79" s="6">
        <v>24429592.670000002</v>
      </c>
      <c r="M79" s="6">
        <v>23796455.43</v>
      </c>
      <c r="N79" s="6">
        <v>15570407.33</v>
      </c>
      <c r="O79" s="6">
        <f t="shared" si="4"/>
        <v>38.926018325000001</v>
      </c>
    </row>
    <row r="80" spans="1:15" s="5" customFormat="1" ht="12" x14ac:dyDescent="0.2">
      <c r="A80" s="7" t="s">
        <v>132</v>
      </c>
      <c r="B80" s="8" t="s">
        <v>133</v>
      </c>
      <c r="C80" s="6">
        <v>20000000</v>
      </c>
      <c r="D80" s="6">
        <v>0</v>
      </c>
      <c r="E80" s="6">
        <v>15000000</v>
      </c>
      <c r="F80" s="4">
        <v>0</v>
      </c>
      <c r="G80" s="6">
        <v>0</v>
      </c>
      <c r="H80" s="6">
        <v>5000000</v>
      </c>
      <c r="I80" s="6">
        <v>0</v>
      </c>
      <c r="J80" s="6">
        <v>0</v>
      </c>
      <c r="K80" s="6">
        <f t="shared" si="3"/>
        <v>0</v>
      </c>
      <c r="L80" s="6">
        <v>0</v>
      </c>
      <c r="M80" s="6">
        <v>0</v>
      </c>
      <c r="N80" s="6">
        <v>5000000</v>
      </c>
      <c r="O80" s="6">
        <f t="shared" si="4"/>
        <v>100</v>
      </c>
    </row>
    <row r="81" spans="1:15" s="5" customFormat="1" ht="12" x14ac:dyDescent="0.2">
      <c r="A81" s="7" t="s">
        <v>134</v>
      </c>
      <c r="B81" s="8" t="s">
        <v>135</v>
      </c>
      <c r="C81" s="6">
        <v>22000000</v>
      </c>
      <c r="D81" s="6">
        <v>0</v>
      </c>
      <c r="E81" s="6">
        <v>0</v>
      </c>
      <c r="F81" s="4">
        <v>0</v>
      </c>
      <c r="G81" s="6">
        <v>0</v>
      </c>
      <c r="H81" s="6">
        <v>22000000</v>
      </c>
      <c r="I81" s="6">
        <v>17036902.670000002</v>
      </c>
      <c r="J81" s="6">
        <v>17036902.670000002</v>
      </c>
      <c r="K81" s="6">
        <f t="shared" si="3"/>
        <v>77.440466681818194</v>
      </c>
      <c r="L81" s="6">
        <v>17036902.670000002</v>
      </c>
      <c r="M81" s="6">
        <v>16403765.43</v>
      </c>
      <c r="N81" s="6">
        <v>4963097.33</v>
      </c>
      <c r="O81" s="6">
        <f t="shared" si="4"/>
        <v>22.559533318181817</v>
      </c>
    </row>
    <row r="82" spans="1:15" s="5" customFormat="1" ht="12" x14ac:dyDescent="0.2">
      <c r="A82" s="7" t="s">
        <v>136</v>
      </c>
      <c r="B82" s="8" t="s">
        <v>137</v>
      </c>
      <c r="C82" s="6">
        <v>8000000</v>
      </c>
      <c r="D82" s="6">
        <v>5000000</v>
      </c>
      <c r="E82" s="6">
        <v>0</v>
      </c>
      <c r="F82" s="4">
        <v>0</v>
      </c>
      <c r="G82" s="6">
        <v>0</v>
      </c>
      <c r="H82" s="6">
        <v>13000000</v>
      </c>
      <c r="I82" s="6">
        <v>7392690</v>
      </c>
      <c r="J82" s="6">
        <v>7392690</v>
      </c>
      <c r="K82" s="6">
        <f t="shared" si="3"/>
        <v>56.866846153846154</v>
      </c>
      <c r="L82" s="6">
        <v>7392690</v>
      </c>
      <c r="M82" s="6">
        <v>7392690</v>
      </c>
      <c r="N82" s="6">
        <v>5607310</v>
      </c>
      <c r="O82" s="6">
        <f t="shared" si="4"/>
        <v>43.133153846153846</v>
      </c>
    </row>
    <row r="83" spans="1:15" s="5" customFormat="1" ht="12" x14ac:dyDescent="0.2">
      <c r="A83" s="7" t="s">
        <v>138</v>
      </c>
      <c r="B83" s="8" t="s">
        <v>139</v>
      </c>
      <c r="C83" s="6">
        <v>40000000</v>
      </c>
      <c r="D83" s="6">
        <v>0</v>
      </c>
      <c r="E83" s="6">
        <v>0</v>
      </c>
      <c r="F83" s="4">
        <v>0</v>
      </c>
      <c r="G83" s="6">
        <v>0</v>
      </c>
      <c r="H83" s="6">
        <v>40000000</v>
      </c>
      <c r="I83" s="6">
        <v>27357802</v>
      </c>
      <c r="J83" s="6">
        <v>17074847</v>
      </c>
      <c r="K83" s="6">
        <f t="shared" si="3"/>
        <v>42.687117499999999</v>
      </c>
      <c r="L83" s="6">
        <v>0</v>
      </c>
      <c r="M83" s="6">
        <v>0</v>
      </c>
      <c r="N83" s="6">
        <v>22925153</v>
      </c>
      <c r="O83" s="6">
        <f t="shared" si="4"/>
        <v>57.312882499999994</v>
      </c>
    </row>
    <row r="84" spans="1:15" s="5" customFormat="1" ht="12" x14ac:dyDescent="0.2">
      <c r="A84" s="7" t="s">
        <v>140</v>
      </c>
      <c r="B84" s="8" t="s">
        <v>139</v>
      </c>
      <c r="C84" s="6">
        <v>40000000</v>
      </c>
      <c r="D84" s="6">
        <v>0</v>
      </c>
      <c r="E84" s="6">
        <v>0</v>
      </c>
      <c r="F84" s="4">
        <v>0</v>
      </c>
      <c r="G84" s="6">
        <v>0</v>
      </c>
      <c r="H84" s="6">
        <v>40000000</v>
      </c>
      <c r="I84" s="6">
        <v>27357802</v>
      </c>
      <c r="J84" s="6">
        <v>17074847</v>
      </c>
      <c r="K84" s="6">
        <f t="shared" si="3"/>
        <v>42.687117499999999</v>
      </c>
      <c r="L84" s="6">
        <v>0</v>
      </c>
      <c r="M84" s="6">
        <v>0</v>
      </c>
      <c r="N84" s="6">
        <v>22925153</v>
      </c>
      <c r="O84" s="6">
        <f t="shared" si="4"/>
        <v>57.312882499999994</v>
      </c>
    </row>
    <row r="85" spans="1:15" s="5" customFormat="1" ht="12" x14ac:dyDescent="0.2">
      <c r="A85" s="7" t="s">
        <v>141</v>
      </c>
      <c r="B85" s="8" t="s">
        <v>142</v>
      </c>
      <c r="C85" s="6">
        <v>3000000</v>
      </c>
      <c r="D85" s="6">
        <v>0</v>
      </c>
      <c r="E85" s="6">
        <v>0</v>
      </c>
      <c r="F85" s="4">
        <v>0</v>
      </c>
      <c r="G85" s="6">
        <v>0</v>
      </c>
      <c r="H85" s="6">
        <v>3000000</v>
      </c>
      <c r="I85" s="6">
        <v>0</v>
      </c>
      <c r="J85" s="6">
        <v>0</v>
      </c>
      <c r="K85" s="6">
        <f t="shared" si="3"/>
        <v>0</v>
      </c>
      <c r="L85" s="6">
        <v>0</v>
      </c>
      <c r="M85" s="6">
        <v>0</v>
      </c>
      <c r="N85" s="6">
        <v>3000000</v>
      </c>
      <c r="O85" s="6">
        <f t="shared" si="4"/>
        <v>100</v>
      </c>
    </row>
    <row r="86" spans="1:15" s="5" customFormat="1" ht="12" x14ac:dyDescent="0.2">
      <c r="A86" s="7" t="s">
        <v>143</v>
      </c>
      <c r="B86" s="8" t="s">
        <v>142</v>
      </c>
      <c r="C86" s="6">
        <v>3000000</v>
      </c>
      <c r="D86" s="6">
        <v>0</v>
      </c>
      <c r="E86" s="6">
        <v>0</v>
      </c>
      <c r="F86" s="4">
        <v>0</v>
      </c>
      <c r="G86" s="6">
        <v>0</v>
      </c>
      <c r="H86" s="6">
        <v>3000000</v>
      </c>
      <c r="I86" s="6">
        <v>0</v>
      </c>
      <c r="J86" s="6">
        <v>0</v>
      </c>
      <c r="K86" s="6">
        <f t="shared" si="3"/>
        <v>0</v>
      </c>
      <c r="L86" s="6">
        <v>0</v>
      </c>
      <c r="M86" s="6">
        <v>0</v>
      </c>
      <c r="N86" s="6">
        <v>3000000</v>
      </c>
      <c r="O86" s="6">
        <f t="shared" si="4"/>
        <v>100</v>
      </c>
    </row>
    <row r="87" spans="1:15" s="5" customFormat="1" ht="12" x14ac:dyDescent="0.2">
      <c r="A87" s="7" t="s">
        <v>144</v>
      </c>
      <c r="B87" s="8" t="s">
        <v>145</v>
      </c>
      <c r="C87" s="6">
        <v>30000000</v>
      </c>
      <c r="D87" s="6">
        <v>15000000</v>
      </c>
      <c r="E87" s="6">
        <v>0</v>
      </c>
      <c r="F87" s="4">
        <v>0</v>
      </c>
      <c r="G87" s="6">
        <v>0</v>
      </c>
      <c r="H87" s="6">
        <v>45000000</v>
      </c>
      <c r="I87" s="6">
        <v>38448246</v>
      </c>
      <c r="J87" s="6">
        <v>27544000</v>
      </c>
      <c r="K87" s="6">
        <f t="shared" si="3"/>
        <v>61.208888888888893</v>
      </c>
      <c r="L87" s="6">
        <v>18922000</v>
      </c>
      <c r="M87" s="6">
        <v>18922000</v>
      </c>
      <c r="N87" s="6">
        <v>17456000</v>
      </c>
      <c r="O87" s="6">
        <f t="shared" si="4"/>
        <v>38.791111111111107</v>
      </c>
    </row>
    <row r="88" spans="1:15" s="5" customFormat="1" ht="12" x14ac:dyDescent="0.2">
      <c r="A88" s="7" t="s">
        <v>146</v>
      </c>
      <c r="B88" s="8" t="s">
        <v>145</v>
      </c>
      <c r="C88" s="6">
        <v>30000000</v>
      </c>
      <c r="D88" s="6">
        <v>15000000</v>
      </c>
      <c r="E88" s="6">
        <v>0</v>
      </c>
      <c r="F88" s="4">
        <v>0</v>
      </c>
      <c r="G88" s="6">
        <v>0</v>
      </c>
      <c r="H88" s="6">
        <v>45000000</v>
      </c>
      <c r="I88" s="6">
        <v>38448246</v>
      </c>
      <c r="J88" s="6">
        <v>27544000</v>
      </c>
      <c r="K88" s="6">
        <f t="shared" si="3"/>
        <v>61.208888888888893</v>
      </c>
      <c r="L88" s="6">
        <v>18922000</v>
      </c>
      <c r="M88" s="6">
        <v>18922000</v>
      </c>
      <c r="N88" s="6">
        <v>17456000</v>
      </c>
      <c r="O88" s="6">
        <f t="shared" si="4"/>
        <v>38.791111111111107</v>
      </c>
    </row>
    <row r="89" spans="1:15" s="5" customFormat="1" ht="12" x14ac:dyDescent="0.2">
      <c r="A89" s="7" t="s">
        <v>147</v>
      </c>
      <c r="B89" s="8" t="s">
        <v>148</v>
      </c>
      <c r="C89" s="6">
        <v>5000000</v>
      </c>
      <c r="D89" s="6">
        <v>0</v>
      </c>
      <c r="E89" s="6">
        <v>0</v>
      </c>
      <c r="F89" s="4">
        <v>0</v>
      </c>
      <c r="G89" s="6">
        <v>0</v>
      </c>
      <c r="H89" s="6">
        <v>5000000</v>
      </c>
      <c r="I89" s="6">
        <v>0</v>
      </c>
      <c r="J89" s="6">
        <v>0</v>
      </c>
      <c r="K89" s="6">
        <f t="shared" si="3"/>
        <v>0</v>
      </c>
      <c r="L89" s="6">
        <v>0</v>
      </c>
      <c r="M89" s="6">
        <v>0</v>
      </c>
      <c r="N89" s="6">
        <v>5000000</v>
      </c>
      <c r="O89" s="6">
        <f t="shared" si="4"/>
        <v>100</v>
      </c>
    </row>
    <row r="90" spans="1:15" s="5" customFormat="1" ht="12" x14ac:dyDescent="0.2">
      <c r="A90" s="7" t="s">
        <v>149</v>
      </c>
      <c r="B90" s="8" t="s">
        <v>148</v>
      </c>
      <c r="C90" s="6">
        <v>5000000</v>
      </c>
      <c r="D90" s="6">
        <v>0</v>
      </c>
      <c r="E90" s="6">
        <v>0</v>
      </c>
      <c r="F90" s="4">
        <v>0</v>
      </c>
      <c r="G90" s="6">
        <v>0</v>
      </c>
      <c r="H90" s="6">
        <v>5000000</v>
      </c>
      <c r="I90" s="6">
        <v>0</v>
      </c>
      <c r="J90" s="6">
        <v>0</v>
      </c>
      <c r="K90" s="6">
        <f t="shared" si="3"/>
        <v>0</v>
      </c>
      <c r="L90" s="6">
        <v>0</v>
      </c>
      <c r="M90" s="6">
        <v>0</v>
      </c>
      <c r="N90" s="6">
        <v>5000000</v>
      </c>
      <c r="O90" s="6">
        <f t="shared" si="4"/>
        <v>100</v>
      </c>
    </row>
    <row r="91" spans="1:15" s="5" customFormat="1" ht="12" x14ac:dyDescent="0.2">
      <c r="A91" s="7" t="s">
        <v>150</v>
      </c>
      <c r="B91" s="8" t="s">
        <v>151</v>
      </c>
      <c r="C91" s="6">
        <v>12000000</v>
      </c>
      <c r="D91" s="6">
        <v>0</v>
      </c>
      <c r="E91" s="6">
        <v>0</v>
      </c>
      <c r="F91" s="4">
        <v>0</v>
      </c>
      <c r="G91" s="6">
        <v>0</v>
      </c>
      <c r="H91" s="6">
        <v>12000000</v>
      </c>
      <c r="I91" s="6">
        <v>1534467</v>
      </c>
      <c r="J91" s="6">
        <v>1534467</v>
      </c>
      <c r="K91" s="6">
        <f t="shared" si="3"/>
        <v>12.787224999999999</v>
      </c>
      <c r="L91" s="6">
        <v>1534467</v>
      </c>
      <c r="M91" s="6">
        <v>1534467</v>
      </c>
      <c r="N91" s="6">
        <v>10465533</v>
      </c>
      <c r="O91" s="6">
        <f t="shared" si="4"/>
        <v>87.212774999999993</v>
      </c>
    </row>
    <row r="92" spans="1:15" s="5" customFormat="1" ht="12" x14ac:dyDescent="0.2">
      <c r="A92" s="7" t="s">
        <v>152</v>
      </c>
      <c r="B92" s="8" t="s">
        <v>151</v>
      </c>
      <c r="C92" s="6">
        <v>12000000</v>
      </c>
      <c r="D92" s="6">
        <v>0</v>
      </c>
      <c r="E92" s="6">
        <v>0</v>
      </c>
      <c r="F92" s="4">
        <v>0</v>
      </c>
      <c r="G92" s="6">
        <v>0</v>
      </c>
      <c r="H92" s="6">
        <v>12000000</v>
      </c>
      <c r="I92" s="6">
        <v>1534467</v>
      </c>
      <c r="J92" s="6">
        <v>1534467</v>
      </c>
      <c r="K92" s="6">
        <f t="shared" si="3"/>
        <v>12.787224999999999</v>
      </c>
      <c r="L92" s="6">
        <v>1534467</v>
      </c>
      <c r="M92" s="6">
        <v>1534467</v>
      </c>
      <c r="N92" s="6">
        <v>10465533</v>
      </c>
      <c r="O92" s="6">
        <f t="shared" si="4"/>
        <v>87.212774999999993</v>
      </c>
    </row>
    <row r="93" spans="1:15" s="5" customFormat="1" ht="12" x14ac:dyDescent="0.2">
      <c r="A93" s="7" t="s">
        <v>153</v>
      </c>
      <c r="B93" s="8" t="s">
        <v>107</v>
      </c>
      <c r="C93" s="6">
        <v>5000000</v>
      </c>
      <c r="D93" s="6">
        <v>0</v>
      </c>
      <c r="E93" s="6">
        <v>0</v>
      </c>
      <c r="F93" s="4">
        <v>0</v>
      </c>
      <c r="G93" s="6">
        <v>0</v>
      </c>
      <c r="H93" s="6">
        <v>5000000</v>
      </c>
      <c r="I93" s="6">
        <v>0</v>
      </c>
      <c r="J93" s="6">
        <v>0</v>
      </c>
      <c r="K93" s="6">
        <f t="shared" si="3"/>
        <v>0</v>
      </c>
      <c r="L93" s="6">
        <v>0</v>
      </c>
      <c r="M93" s="6">
        <v>0</v>
      </c>
      <c r="N93" s="6">
        <v>5000000</v>
      </c>
      <c r="O93" s="6">
        <f t="shared" si="4"/>
        <v>100</v>
      </c>
    </row>
    <row r="94" spans="1:15" s="5" customFormat="1" ht="12" x14ac:dyDescent="0.2">
      <c r="A94" s="7" t="s">
        <v>154</v>
      </c>
      <c r="B94" s="8" t="s">
        <v>107</v>
      </c>
      <c r="C94" s="6">
        <v>5000000</v>
      </c>
      <c r="D94" s="6">
        <v>0</v>
      </c>
      <c r="E94" s="6">
        <v>0</v>
      </c>
      <c r="F94" s="4">
        <v>0</v>
      </c>
      <c r="G94" s="6">
        <v>0</v>
      </c>
      <c r="H94" s="6">
        <v>5000000</v>
      </c>
      <c r="I94" s="6">
        <v>0</v>
      </c>
      <c r="J94" s="6">
        <v>0</v>
      </c>
      <c r="K94" s="6">
        <f t="shared" si="3"/>
        <v>0</v>
      </c>
      <c r="L94" s="6">
        <v>0</v>
      </c>
      <c r="M94" s="6">
        <v>0</v>
      </c>
      <c r="N94" s="6">
        <v>5000000</v>
      </c>
      <c r="O94" s="6">
        <f t="shared" si="4"/>
        <v>100</v>
      </c>
    </row>
    <row r="95" spans="1:15" s="5" customFormat="1" ht="12" x14ac:dyDescent="0.2">
      <c r="A95" s="7" t="s">
        <v>155</v>
      </c>
      <c r="B95" s="8" t="s">
        <v>156</v>
      </c>
      <c r="C95" s="6">
        <v>90000000</v>
      </c>
      <c r="D95" s="6">
        <v>0</v>
      </c>
      <c r="E95" s="6">
        <v>0</v>
      </c>
      <c r="F95" s="4">
        <v>0</v>
      </c>
      <c r="G95" s="6">
        <v>326993861.75999999</v>
      </c>
      <c r="H95" s="6">
        <v>416993861.75999999</v>
      </c>
      <c r="I95" s="6">
        <v>352481358</v>
      </c>
      <c r="J95" s="6">
        <v>352481358</v>
      </c>
      <c r="K95" s="6">
        <f t="shared" si="3"/>
        <v>84.529147866178903</v>
      </c>
      <c r="L95" s="6">
        <v>352481358</v>
      </c>
      <c r="M95" s="6">
        <v>352481358</v>
      </c>
      <c r="N95" s="6">
        <v>64512503.759999998</v>
      </c>
      <c r="O95" s="6">
        <f t="shared" si="4"/>
        <v>15.470852133821108</v>
      </c>
    </row>
    <row r="96" spans="1:15" s="5" customFormat="1" ht="12" x14ac:dyDescent="0.2">
      <c r="A96" s="7" t="s">
        <v>157</v>
      </c>
      <c r="B96" s="8" t="s">
        <v>156</v>
      </c>
      <c r="C96" s="6">
        <v>90000000</v>
      </c>
      <c r="D96" s="6">
        <v>0</v>
      </c>
      <c r="E96" s="6">
        <v>0</v>
      </c>
      <c r="F96" s="4">
        <v>0</v>
      </c>
      <c r="G96" s="6">
        <v>326993861.75999999</v>
      </c>
      <c r="H96" s="6">
        <v>416993861.75999999</v>
      </c>
      <c r="I96" s="6">
        <v>352481358</v>
      </c>
      <c r="J96" s="6">
        <v>352481358</v>
      </c>
      <c r="K96" s="6">
        <f t="shared" si="3"/>
        <v>84.529147866178903</v>
      </c>
      <c r="L96" s="6">
        <v>352481358</v>
      </c>
      <c r="M96" s="6">
        <v>352481358</v>
      </c>
      <c r="N96" s="6">
        <v>64512503.759999998</v>
      </c>
      <c r="O96" s="6">
        <f t="shared" si="4"/>
        <v>15.470852133821108</v>
      </c>
    </row>
    <row r="97" spans="1:15" s="5" customFormat="1" ht="12" x14ac:dyDescent="0.2">
      <c r="A97" s="7" t="s">
        <v>158</v>
      </c>
      <c r="B97" s="8" t="s">
        <v>159</v>
      </c>
      <c r="C97" s="6">
        <v>55000000</v>
      </c>
      <c r="D97" s="6">
        <v>0</v>
      </c>
      <c r="E97" s="6">
        <v>0</v>
      </c>
      <c r="F97" s="4">
        <v>0</v>
      </c>
      <c r="G97" s="6">
        <v>0</v>
      </c>
      <c r="H97" s="6">
        <v>55000000</v>
      </c>
      <c r="I97" s="6">
        <v>7955397</v>
      </c>
      <c r="J97" s="6">
        <v>7955397</v>
      </c>
      <c r="K97" s="6">
        <f t="shared" si="3"/>
        <v>14.464358181818183</v>
      </c>
      <c r="L97" s="6">
        <v>7955397</v>
      </c>
      <c r="M97" s="6">
        <v>7955397</v>
      </c>
      <c r="N97" s="6">
        <v>47044603</v>
      </c>
      <c r="O97" s="6">
        <f t="shared" si="4"/>
        <v>85.535641818181816</v>
      </c>
    </row>
    <row r="98" spans="1:15" s="5" customFormat="1" ht="12" x14ac:dyDescent="0.2">
      <c r="A98" s="7" t="s">
        <v>160</v>
      </c>
      <c r="B98" s="8" t="s">
        <v>161</v>
      </c>
      <c r="C98" s="6">
        <v>40000000</v>
      </c>
      <c r="D98" s="6">
        <v>0</v>
      </c>
      <c r="E98" s="6">
        <v>0</v>
      </c>
      <c r="F98" s="4">
        <v>0</v>
      </c>
      <c r="G98" s="6">
        <v>0</v>
      </c>
      <c r="H98" s="6">
        <v>40000000</v>
      </c>
      <c r="I98" s="6">
        <v>0</v>
      </c>
      <c r="J98" s="6">
        <v>0</v>
      </c>
      <c r="K98" s="6">
        <f t="shared" si="3"/>
        <v>0</v>
      </c>
      <c r="L98" s="6">
        <v>0</v>
      </c>
      <c r="M98" s="6">
        <v>0</v>
      </c>
      <c r="N98" s="6">
        <v>40000000</v>
      </c>
      <c r="O98" s="6">
        <f t="shared" si="4"/>
        <v>100</v>
      </c>
    </row>
    <row r="99" spans="1:15" s="5" customFormat="1" ht="12" x14ac:dyDescent="0.2">
      <c r="A99" s="7" t="s">
        <v>162</v>
      </c>
      <c r="B99" s="8" t="s">
        <v>163</v>
      </c>
      <c r="C99" s="6">
        <v>15000000</v>
      </c>
      <c r="D99" s="6">
        <v>0</v>
      </c>
      <c r="E99" s="6">
        <v>0</v>
      </c>
      <c r="F99" s="4">
        <v>0</v>
      </c>
      <c r="G99" s="6">
        <v>0</v>
      </c>
      <c r="H99" s="6">
        <v>15000000</v>
      </c>
      <c r="I99" s="6">
        <v>7955397</v>
      </c>
      <c r="J99" s="6">
        <v>7955397</v>
      </c>
      <c r="K99" s="6">
        <f t="shared" si="3"/>
        <v>53.035980000000002</v>
      </c>
      <c r="L99" s="6">
        <v>7955397</v>
      </c>
      <c r="M99" s="6">
        <v>7955397</v>
      </c>
      <c r="N99" s="6">
        <v>7044603</v>
      </c>
      <c r="O99" s="6">
        <f t="shared" si="4"/>
        <v>46.964019999999998</v>
      </c>
    </row>
    <row r="100" spans="1:15" s="5" customFormat="1" ht="12" x14ac:dyDescent="0.2">
      <c r="A100" s="7" t="s">
        <v>164</v>
      </c>
      <c r="B100" s="8" t="s">
        <v>165</v>
      </c>
      <c r="C100" s="6">
        <v>20000000</v>
      </c>
      <c r="D100" s="6">
        <v>0</v>
      </c>
      <c r="E100" s="6">
        <v>0</v>
      </c>
      <c r="F100" s="4">
        <v>0</v>
      </c>
      <c r="G100" s="6">
        <v>0</v>
      </c>
      <c r="H100" s="6">
        <v>20000000</v>
      </c>
      <c r="I100" s="6">
        <v>1674500</v>
      </c>
      <c r="J100" s="6">
        <v>1674500</v>
      </c>
      <c r="K100" s="6">
        <f t="shared" si="3"/>
        <v>8.3724999999999987</v>
      </c>
      <c r="L100" s="6">
        <v>1674500</v>
      </c>
      <c r="M100" s="6">
        <v>1674500</v>
      </c>
      <c r="N100" s="6">
        <v>18325500</v>
      </c>
      <c r="O100" s="6">
        <f t="shared" si="4"/>
        <v>91.627499999999998</v>
      </c>
    </row>
    <row r="101" spans="1:15" s="5" customFormat="1" ht="12" x14ac:dyDescent="0.2">
      <c r="A101" s="7" t="s">
        <v>166</v>
      </c>
      <c r="B101" s="8" t="s">
        <v>165</v>
      </c>
      <c r="C101" s="6">
        <v>20000000</v>
      </c>
      <c r="D101" s="6">
        <v>0</v>
      </c>
      <c r="E101" s="6">
        <v>0</v>
      </c>
      <c r="F101" s="4">
        <v>0</v>
      </c>
      <c r="G101" s="6">
        <v>0</v>
      </c>
      <c r="H101" s="6">
        <v>20000000</v>
      </c>
      <c r="I101" s="6">
        <v>1674500</v>
      </c>
      <c r="J101" s="6">
        <v>1674500</v>
      </c>
      <c r="K101" s="6">
        <f t="shared" si="3"/>
        <v>8.3724999999999987</v>
      </c>
      <c r="L101" s="6">
        <v>1674500</v>
      </c>
      <c r="M101" s="6">
        <v>1674500</v>
      </c>
      <c r="N101" s="6">
        <v>18325500</v>
      </c>
      <c r="O101" s="6">
        <f t="shared" si="4"/>
        <v>91.627499999999998</v>
      </c>
    </row>
    <row r="102" spans="1:15" s="5" customFormat="1" ht="12" x14ac:dyDescent="0.2">
      <c r="A102" s="7" t="s">
        <v>167</v>
      </c>
      <c r="B102" s="8" t="s">
        <v>168</v>
      </c>
      <c r="C102" s="6">
        <v>592000000</v>
      </c>
      <c r="D102" s="6">
        <v>0</v>
      </c>
      <c r="E102" s="6">
        <v>0</v>
      </c>
      <c r="F102" s="4">
        <v>0</v>
      </c>
      <c r="G102" s="6">
        <v>762600715.5</v>
      </c>
      <c r="H102" s="6">
        <v>1354600715.5</v>
      </c>
      <c r="I102" s="6">
        <v>882646117</v>
      </c>
      <c r="J102" s="6">
        <v>882646117</v>
      </c>
      <c r="K102" s="6">
        <f t="shared" si="3"/>
        <v>65.159135596219159</v>
      </c>
      <c r="L102" s="6">
        <v>867966117</v>
      </c>
      <c r="M102" s="6">
        <v>739746117</v>
      </c>
      <c r="N102" s="6">
        <v>471954598.5</v>
      </c>
      <c r="O102" s="6">
        <f t="shared" si="4"/>
        <v>34.840864403780834</v>
      </c>
    </row>
    <row r="103" spans="1:15" s="5" customFormat="1" ht="12" x14ac:dyDescent="0.2">
      <c r="A103" s="7" t="s">
        <v>169</v>
      </c>
      <c r="B103" s="8" t="s">
        <v>170</v>
      </c>
      <c r="C103" s="6">
        <v>592000000</v>
      </c>
      <c r="D103" s="6">
        <v>0</v>
      </c>
      <c r="E103" s="6">
        <v>0</v>
      </c>
      <c r="F103" s="4">
        <v>0</v>
      </c>
      <c r="G103" s="6">
        <v>389800715.5</v>
      </c>
      <c r="H103" s="6">
        <v>981800715.5</v>
      </c>
      <c r="I103" s="6">
        <v>523880000</v>
      </c>
      <c r="J103" s="6">
        <v>523880000</v>
      </c>
      <c r="K103" s="6">
        <f t="shared" si="3"/>
        <v>53.359097394139141</v>
      </c>
      <c r="L103" s="6">
        <v>520600000</v>
      </c>
      <c r="M103" s="6">
        <v>482310000</v>
      </c>
      <c r="N103" s="6">
        <v>457920715.5</v>
      </c>
      <c r="O103" s="6">
        <f t="shared" si="4"/>
        <v>46.640902605860852</v>
      </c>
    </row>
    <row r="104" spans="1:15" s="5" customFormat="1" ht="12" x14ac:dyDescent="0.2">
      <c r="A104" s="7" t="s">
        <v>171</v>
      </c>
      <c r="B104" s="8" t="s">
        <v>172</v>
      </c>
      <c r="C104" s="6">
        <v>0</v>
      </c>
      <c r="D104" s="6">
        <v>0</v>
      </c>
      <c r="E104" s="6">
        <v>0</v>
      </c>
      <c r="F104" s="4">
        <v>0</v>
      </c>
      <c r="G104" s="6">
        <v>372800000</v>
      </c>
      <c r="H104" s="6">
        <v>372800000</v>
      </c>
      <c r="I104" s="6">
        <v>358766117</v>
      </c>
      <c r="J104" s="6">
        <v>358766117</v>
      </c>
      <c r="K104" s="6">
        <f t="shared" si="3"/>
        <v>96.235546405579399</v>
      </c>
      <c r="L104" s="6">
        <v>347366117</v>
      </c>
      <c r="M104" s="6">
        <v>257436117</v>
      </c>
      <c r="N104" s="6">
        <v>14033883</v>
      </c>
      <c r="O104" s="6">
        <f t="shared" si="4"/>
        <v>3.7644535944206012</v>
      </c>
    </row>
    <row r="105" spans="1:15" s="5" customFormat="1" ht="12" x14ac:dyDescent="0.2">
      <c r="A105" s="7" t="s">
        <v>173</v>
      </c>
      <c r="B105" s="8" t="s">
        <v>174</v>
      </c>
      <c r="C105" s="6">
        <v>132000000</v>
      </c>
      <c r="D105" s="6">
        <v>0</v>
      </c>
      <c r="E105" s="6">
        <v>0</v>
      </c>
      <c r="F105" s="4">
        <v>0</v>
      </c>
      <c r="G105" s="6">
        <v>476197285.39999998</v>
      </c>
      <c r="H105" s="6">
        <v>608197285.39999998</v>
      </c>
      <c r="I105" s="6">
        <v>302289257</v>
      </c>
      <c r="J105" s="6">
        <v>239919050</v>
      </c>
      <c r="K105" s="6">
        <f t="shared" si="3"/>
        <v>39.447570017056179</v>
      </c>
      <c r="L105" s="6">
        <v>135386350</v>
      </c>
      <c r="M105" s="6">
        <v>129586479</v>
      </c>
      <c r="N105" s="6">
        <v>368278235.39999998</v>
      </c>
      <c r="O105" s="6">
        <f t="shared" si="4"/>
        <v>60.552429982943821</v>
      </c>
    </row>
    <row r="106" spans="1:15" s="5" customFormat="1" ht="12" x14ac:dyDescent="0.2">
      <c r="A106" s="7" t="s">
        <v>175</v>
      </c>
      <c r="B106" s="8" t="s">
        <v>176</v>
      </c>
      <c r="C106" s="6">
        <v>132000000</v>
      </c>
      <c r="D106" s="6">
        <v>0</v>
      </c>
      <c r="E106" s="6">
        <v>0</v>
      </c>
      <c r="F106" s="4">
        <v>0</v>
      </c>
      <c r="G106" s="6">
        <v>10197285.4</v>
      </c>
      <c r="H106" s="6">
        <v>142197285.40000001</v>
      </c>
      <c r="I106" s="6">
        <v>99750000</v>
      </c>
      <c r="J106" s="6">
        <v>94792000</v>
      </c>
      <c r="K106" s="6">
        <f t="shared" si="3"/>
        <v>66.662313372122924</v>
      </c>
      <c r="L106" s="6">
        <v>54792000</v>
      </c>
      <c r="M106" s="6">
        <v>54792000</v>
      </c>
      <c r="N106" s="6">
        <v>47405285.399999999</v>
      </c>
      <c r="O106" s="6">
        <f t="shared" si="4"/>
        <v>33.337686627877069</v>
      </c>
    </row>
    <row r="107" spans="1:15" s="5" customFormat="1" ht="12" x14ac:dyDescent="0.2">
      <c r="A107" s="7" t="s">
        <v>177</v>
      </c>
      <c r="B107" s="8" t="s">
        <v>178</v>
      </c>
      <c r="C107" s="6">
        <v>0</v>
      </c>
      <c r="D107" s="6">
        <v>0</v>
      </c>
      <c r="E107" s="6">
        <v>0</v>
      </c>
      <c r="F107" s="4">
        <v>0</v>
      </c>
      <c r="G107" s="6">
        <v>466000000</v>
      </c>
      <c r="H107" s="6">
        <v>466000000</v>
      </c>
      <c r="I107" s="6">
        <v>202539257</v>
      </c>
      <c r="J107" s="6">
        <v>145127050</v>
      </c>
      <c r="K107" s="6">
        <f t="shared" si="3"/>
        <v>31.143143776824033</v>
      </c>
      <c r="L107" s="6">
        <v>80594350</v>
      </c>
      <c r="M107" s="6">
        <v>74794479</v>
      </c>
      <c r="N107" s="6">
        <v>320872950</v>
      </c>
      <c r="O107" s="6">
        <f t="shared" si="4"/>
        <v>68.856856223175967</v>
      </c>
    </row>
    <row r="108" spans="1:15" s="5" customFormat="1" ht="12" x14ac:dyDescent="0.2">
      <c r="A108" s="7" t="s">
        <v>179</v>
      </c>
      <c r="B108" s="8" t="s">
        <v>180</v>
      </c>
      <c r="C108" s="6">
        <v>0</v>
      </c>
      <c r="D108" s="6">
        <v>0</v>
      </c>
      <c r="E108" s="6">
        <v>0</v>
      </c>
      <c r="F108" s="4">
        <v>0</v>
      </c>
      <c r="G108" s="6">
        <v>308285542.87</v>
      </c>
      <c r="H108" s="6">
        <v>308285542.87</v>
      </c>
      <c r="I108" s="6">
        <v>0</v>
      </c>
      <c r="J108" s="6">
        <v>0</v>
      </c>
      <c r="K108" s="6">
        <f t="shared" si="3"/>
        <v>0</v>
      </c>
      <c r="L108" s="6">
        <v>0</v>
      </c>
      <c r="M108" s="6">
        <v>0</v>
      </c>
      <c r="N108" s="6">
        <v>308285542.87</v>
      </c>
      <c r="O108" s="6">
        <f t="shared" si="4"/>
        <v>100</v>
      </c>
    </row>
    <row r="109" spans="1:15" s="5" customFormat="1" ht="12" x14ac:dyDescent="0.2">
      <c r="A109" s="7" t="s">
        <v>181</v>
      </c>
      <c r="B109" s="8" t="s">
        <v>182</v>
      </c>
      <c r="C109" s="6">
        <v>0</v>
      </c>
      <c r="D109" s="6">
        <v>0</v>
      </c>
      <c r="E109" s="6">
        <v>0</v>
      </c>
      <c r="F109" s="4">
        <v>0</v>
      </c>
      <c r="G109" s="6">
        <v>308285542.87</v>
      </c>
      <c r="H109" s="6">
        <v>308285542.87</v>
      </c>
      <c r="I109" s="6">
        <v>0</v>
      </c>
      <c r="J109" s="6">
        <v>0</v>
      </c>
      <c r="K109" s="6">
        <f t="shared" si="3"/>
        <v>0</v>
      </c>
      <c r="L109" s="6">
        <v>0</v>
      </c>
      <c r="M109" s="6">
        <v>0</v>
      </c>
      <c r="N109" s="6">
        <v>308285542.87</v>
      </c>
      <c r="O109" s="6">
        <f t="shared" ref="O109" si="5">(N109/H109)*100</f>
        <v>100</v>
      </c>
    </row>
  </sheetData>
  <mergeCells count="2">
    <mergeCell ref="A1:O1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workbookViewId="0">
      <selection activeCell="B16" sqref="B16"/>
    </sheetView>
  </sheetViews>
  <sheetFormatPr baseColWidth="10" defaultRowHeight="15" x14ac:dyDescent="0.25"/>
  <cols>
    <col min="1" max="1" width="21.140625" customWidth="1"/>
    <col min="2" max="2" width="48" customWidth="1"/>
    <col min="3" max="3" width="15" customWidth="1"/>
    <col min="4" max="4" width="14.5703125" customWidth="1"/>
    <col min="7" max="7" width="13.5703125" customWidth="1"/>
    <col min="8" max="8" width="14.5703125" customWidth="1"/>
  </cols>
  <sheetData>
    <row r="1" spans="1:8" ht="26.25" customHeight="1" thickTop="1" x14ac:dyDescent="0.25">
      <c r="A1" s="23" t="s">
        <v>199</v>
      </c>
      <c r="B1" s="24"/>
      <c r="C1" s="24"/>
      <c r="D1" s="24"/>
      <c r="E1" s="24"/>
      <c r="F1" s="24"/>
      <c r="G1" s="24"/>
      <c r="H1" s="25"/>
    </row>
    <row r="2" spans="1:8" ht="24" customHeight="1" thickBot="1" x14ac:dyDescent="0.3">
      <c r="A2" s="26" t="s">
        <v>266</v>
      </c>
      <c r="B2" s="21"/>
      <c r="C2" s="21"/>
      <c r="D2" s="21"/>
      <c r="E2" s="21"/>
      <c r="F2" s="21"/>
      <c r="G2" s="21"/>
      <c r="H2" s="22"/>
    </row>
    <row r="3" spans="1:8" ht="15.75" thickTop="1" x14ac:dyDescent="0.25">
      <c r="A3" s="27" t="s">
        <v>200</v>
      </c>
      <c r="B3" s="29" t="s">
        <v>201</v>
      </c>
      <c r="C3" s="29" t="s">
        <v>202</v>
      </c>
      <c r="D3" s="30" t="s">
        <v>198</v>
      </c>
      <c r="E3" s="30"/>
      <c r="F3" s="11"/>
      <c r="G3" s="29" t="s">
        <v>203</v>
      </c>
      <c r="H3" s="12"/>
    </row>
    <row r="4" spans="1:8" x14ac:dyDescent="0.25">
      <c r="A4" s="28"/>
      <c r="B4" s="29"/>
      <c r="C4" s="29"/>
      <c r="D4" s="1" t="s">
        <v>204</v>
      </c>
      <c r="E4" s="1" t="s">
        <v>189</v>
      </c>
      <c r="F4" s="1" t="s">
        <v>205</v>
      </c>
      <c r="G4" s="29"/>
      <c r="H4" s="13" t="s">
        <v>206</v>
      </c>
    </row>
    <row r="5" spans="1:8" x14ac:dyDescent="0.25">
      <c r="A5" s="9" t="s">
        <v>207</v>
      </c>
      <c r="B5" s="9" t="s">
        <v>208</v>
      </c>
      <c r="C5" s="14">
        <v>4943457216.6499996</v>
      </c>
      <c r="D5" s="14">
        <v>1874077405.53</v>
      </c>
      <c r="E5" s="9">
        <v>0</v>
      </c>
      <c r="F5" s="9">
        <v>0</v>
      </c>
      <c r="G5" s="14">
        <v>6817534622.1800003</v>
      </c>
      <c r="H5" s="15">
        <v>4416278870.6400003</v>
      </c>
    </row>
    <row r="6" spans="1:8" x14ac:dyDescent="0.25">
      <c r="A6" s="9" t="s">
        <v>209</v>
      </c>
      <c r="B6" s="9" t="s">
        <v>210</v>
      </c>
      <c r="C6" s="14">
        <v>924000000</v>
      </c>
      <c r="D6" s="14">
        <v>462298695.31999999</v>
      </c>
      <c r="E6" s="9">
        <v>0</v>
      </c>
      <c r="F6" s="9">
        <v>0</v>
      </c>
      <c r="G6" s="14">
        <v>1386298695.3199999</v>
      </c>
      <c r="H6" s="15">
        <v>1386298695.3199999</v>
      </c>
    </row>
    <row r="7" spans="1:8" x14ac:dyDescent="0.25">
      <c r="A7" s="9" t="s">
        <v>211</v>
      </c>
      <c r="B7" s="9" t="s">
        <v>212</v>
      </c>
      <c r="C7" s="14">
        <v>200000000</v>
      </c>
      <c r="D7" s="14">
        <v>266074346.38</v>
      </c>
      <c r="E7" s="9">
        <v>0</v>
      </c>
      <c r="F7" s="9">
        <v>0</v>
      </c>
      <c r="G7" s="14">
        <v>466074346.38</v>
      </c>
      <c r="H7" s="15">
        <v>466074346.38</v>
      </c>
    </row>
    <row r="8" spans="1:8" x14ac:dyDescent="0.25">
      <c r="A8" s="9" t="s">
        <v>213</v>
      </c>
      <c r="B8" s="9" t="s">
        <v>168</v>
      </c>
      <c r="C8" s="14">
        <v>592000000</v>
      </c>
      <c r="D8" s="14">
        <v>186958952.81</v>
      </c>
      <c r="E8" s="9">
        <v>0</v>
      </c>
      <c r="F8" s="9">
        <v>0</v>
      </c>
      <c r="G8" s="14">
        <v>778958952.80999994</v>
      </c>
      <c r="H8" s="15">
        <v>778958952.80999994</v>
      </c>
    </row>
    <row r="9" spans="1:8" x14ac:dyDescent="0.25">
      <c r="A9" s="9" t="s">
        <v>214</v>
      </c>
      <c r="B9" s="9" t="s">
        <v>174</v>
      </c>
      <c r="C9" s="14">
        <v>132000000</v>
      </c>
      <c r="D9" s="14">
        <v>9265396.1300000008</v>
      </c>
      <c r="E9" s="9">
        <v>0</v>
      </c>
      <c r="F9" s="9">
        <v>0</v>
      </c>
      <c r="G9" s="14">
        <v>141265396.13</v>
      </c>
      <c r="H9" s="15">
        <v>141265396.13</v>
      </c>
    </row>
    <row r="10" spans="1:8" x14ac:dyDescent="0.25">
      <c r="A10" s="9" t="s">
        <v>215</v>
      </c>
      <c r="B10" s="9" t="s">
        <v>216</v>
      </c>
      <c r="C10" s="14">
        <v>4009457216.6500001</v>
      </c>
      <c r="D10" s="14">
        <v>838800000</v>
      </c>
      <c r="E10" s="9">
        <v>0</v>
      </c>
      <c r="F10" s="9">
        <v>0</v>
      </c>
      <c r="G10" s="14">
        <v>4848257216.6499996</v>
      </c>
      <c r="H10" s="15">
        <v>2416110762</v>
      </c>
    </row>
    <row r="11" spans="1:8" x14ac:dyDescent="0.25">
      <c r="A11" s="9" t="s">
        <v>217</v>
      </c>
      <c r="B11" s="9" t="s">
        <v>218</v>
      </c>
      <c r="C11" s="14">
        <v>4009457216.6500001</v>
      </c>
      <c r="D11" s="14">
        <v>838800000</v>
      </c>
      <c r="E11" s="9">
        <v>0</v>
      </c>
      <c r="F11" s="9">
        <v>0</v>
      </c>
      <c r="G11" s="14">
        <v>4848257216.6499996</v>
      </c>
      <c r="H11" s="15">
        <v>2416110762</v>
      </c>
    </row>
    <row r="12" spans="1:8" x14ac:dyDescent="0.25">
      <c r="A12" s="9" t="s">
        <v>219</v>
      </c>
      <c r="B12" s="9" t="s">
        <v>220</v>
      </c>
      <c r="C12" s="14">
        <v>4009457216.6500001</v>
      </c>
      <c r="D12" s="14">
        <v>838800000</v>
      </c>
      <c r="E12" s="9">
        <v>0</v>
      </c>
      <c r="F12" s="9">
        <v>0</v>
      </c>
      <c r="G12" s="14">
        <v>4848257216.6499996</v>
      </c>
      <c r="H12" s="15">
        <v>2416110762</v>
      </c>
    </row>
    <row r="13" spans="1:8" x14ac:dyDescent="0.25">
      <c r="A13" s="9" t="s">
        <v>221</v>
      </c>
      <c r="B13" s="9" t="s">
        <v>222</v>
      </c>
      <c r="C13" s="14">
        <v>4009457216.6500001</v>
      </c>
      <c r="D13" s="14">
        <v>838800000</v>
      </c>
      <c r="E13" s="9">
        <v>0</v>
      </c>
      <c r="F13" s="9">
        <v>0</v>
      </c>
      <c r="G13" s="14">
        <v>4848257216.6499996</v>
      </c>
      <c r="H13" s="15">
        <v>2416110762</v>
      </c>
    </row>
    <row r="14" spans="1:8" x14ac:dyDescent="0.25">
      <c r="A14" s="9" t="s">
        <v>223</v>
      </c>
      <c r="B14" s="9" t="s">
        <v>224</v>
      </c>
      <c r="C14" s="14">
        <v>4009457216.6500001</v>
      </c>
      <c r="D14" s="14">
        <v>838800000</v>
      </c>
      <c r="E14" s="9">
        <v>0</v>
      </c>
      <c r="F14" s="9">
        <v>0</v>
      </c>
      <c r="G14" s="14">
        <v>4848257216.6499996</v>
      </c>
      <c r="H14" s="15">
        <v>2416110762</v>
      </c>
    </row>
    <row r="15" spans="1:8" x14ac:dyDescent="0.25">
      <c r="A15" s="9" t="s">
        <v>225</v>
      </c>
      <c r="B15" s="9" t="s">
        <v>226</v>
      </c>
      <c r="C15" s="14">
        <v>4009457216.6500001</v>
      </c>
      <c r="D15" s="14">
        <v>838800000</v>
      </c>
      <c r="E15" s="9">
        <v>0</v>
      </c>
      <c r="F15" s="9">
        <v>0</v>
      </c>
      <c r="G15" s="14">
        <v>4848257216.6499996</v>
      </c>
      <c r="H15" s="15">
        <v>2416110762</v>
      </c>
    </row>
    <row r="16" spans="1:8" x14ac:dyDescent="0.25">
      <c r="A16" s="9" t="s">
        <v>227</v>
      </c>
      <c r="B16" s="9" t="s">
        <v>228</v>
      </c>
      <c r="C16" s="14">
        <v>4009457216.6500001</v>
      </c>
      <c r="D16" s="14">
        <v>838800000</v>
      </c>
      <c r="E16" s="9">
        <v>0</v>
      </c>
      <c r="F16" s="9">
        <v>0</v>
      </c>
      <c r="G16" s="14">
        <v>4848257216.6499996</v>
      </c>
      <c r="H16" s="15">
        <v>2416110762</v>
      </c>
    </row>
    <row r="17" spans="1:8" x14ac:dyDescent="0.25">
      <c r="A17" s="9" t="s">
        <v>229</v>
      </c>
      <c r="B17" s="9" t="s">
        <v>230</v>
      </c>
      <c r="C17" s="14">
        <v>4009457216.6500001</v>
      </c>
      <c r="D17" s="14">
        <v>838800000</v>
      </c>
      <c r="E17" s="9">
        <v>0</v>
      </c>
      <c r="F17" s="9">
        <v>0</v>
      </c>
      <c r="G17" s="14">
        <v>4848257216.6499996</v>
      </c>
      <c r="H17" s="15">
        <v>2416110762</v>
      </c>
    </row>
    <row r="18" spans="1:8" x14ac:dyDescent="0.25">
      <c r="A18" s="9" t="s">
        <v>231</v>
      </c>
      <c r="B18" s="9" t="s">
        <v>232</v>
      </c>
      <c r="C18" s="14">
        <v>4009457216.6500001</v>
      </c>
      <c r="D18" s="9">
        <v>0</v>
      </c>
      <c r="E18" s="9">
        <v>0</v>
      </c>
      <c r="F18" s="9">
        <v>0</v>
      </c>
      <c r="G18" s="14">
        <v>4009457216.6500001</v>
      </c>
      <c r="H18" s="15">
        <v>1577310762</v>
      </c>
    </row>
    <row r="19" spans="1:8" x14ac:dyDescent="0.25">
      <c r="A19" s="9" t="s">
        <v>233</v>
      </c>
      <c r="B19" s="9" t="s">
        <v>234</v>
      </c>
      <c r="C19" s="9">
        <v>0</v>
      </c>
      <c r="D19" s="14">
        <v>372800000</v>
      </c>
      <c r="E19" s="9">
        <v>0</v>
      </c>
      <c r="F19" s="9">
        <v>0</v>
      </c>
      <c r="G19" s="14">
        <v>372800000</v>
      </c>
      <c r="H19" s="15">
        <v>372800000</v>
      </c>
    </row>
    <row r="20" spans="1:8" x14ac:dyDescent="0.25">
      <c r="A20" s="9" t="s">
        <v>235</v>
      </c>
      <c r="B20" s="9" t="s">
        <v>236</v>
      </c>
      <c r="C20" s="9">
        <v>0</v>
      </c>
      <c r="D20" s="14">
        <v>466000000</v>
      </c>
      <c r="E20" s="9">
        <v>0</v>
      </c>
      <c r="F20" s="9">
        <v>0</v>
      </c>
      <c r="G20" s="14">
        <v>466000000</v>
      </c>
      <c r="H20" s="15">
        <v>466000000</v>
      </c>
    </row>
    <row r="21" spans="1:8" x14ac:dyDescent="0.25">
      <c r="A21" s="9" t="s">
        <v>237</v>
      </c>
      <c r="B21" s="9" t="s">
        <v>238</v>
      </c>
      <c r="C21" s="14">
        <v>10000000</v>
      </c>
      <c r="D21" s="14">
        <v>572978710.21000004</v>
      </c>
      <c r="E21" s="9">
        <v>0</v>
      </c>
      <c r="F21" s="9">
        <v>0</v>
      </c>
      <c r="G21" s="14">
        <v>582978710.21000004</v>
      </c>
      <c r="H21" s="15">
        <v>613869413.32000005</v>
      </c>
    </row>
    <row r="22" spans="1:8" x14ac:dyDescent="0.25">
      <c r="A22" s="9" t="s">
        <v>239</v>
      </c>
      <c r="B22" s="9" t="s">
        <v>240</v>
      </c>
      <c r="C22" s="14">
        <v>10000000</v>
      </c>
      <c r="D22" s="14">
        <v>572978710.21000004</v>
      </c>
      <c r="E22" s="9">
        <v>0</v>
      </c>
      <c r="F22" s="9">
        <v>0</v>
      </c>
      <c r="G22" s="14">
        <v>582978710.21000004</v>
      </c>
      <c r="H22" s="15">
        <v>613869413.32000005</v>
      </c>
    </row>
    <row r="23" spans="1:8" x14ac:dyDescent="0.25">
      <c r="A23" s="9" t="s">
        <v>241</v>
      </c>
      <c r="B23" s="9" t="s">
        <v>242</v>
      </c>
      <c r="C23" s="9">
        <v>0</v>
      </c>
      <c r="D23" s="14">
        <v>306505885.98000002</v>
      </c>
      <c r="E23" s="9">
        <v>0</v>
      </c>
      <c r="F23" s="9">
        <v>0</v>
      </c>
      <c r="G23" s="14">
        <v>306505885.98000002</v>
      </c>
      <c r="H23" s="15">
        <v>311628677.98000002</v>
      </c>
    </row>
    <row r="24" spans="1:8" x14ac:dyDescent="0.25">
      <c r="A24" s="9" t="s">
        <v>243</v>
      </c>
      <c r="B24" s="9" t="s">
        <v>244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6">
        <v>0</v>
      </c>
    </row>
    <row r="25" spans="1:8" x14ac:dyDescent="0.25">
      <c r="A25" s="9" t="s">
        <v>245</v>
      </c>
      <c r="B25" s="9" t="s">
        <v>246</v>
      </c>
      <c r="C25" s="9">
        <v>0</v>
      </c>
      <c r="D25" s="14">
        <v>306505885.98000002</v>
      </c>
      <c r="E25" s="9">
        <v>0</v>
      </c>
      <c r="F25" s="9">
        <v>0</v>
      </c>
      <c r="G25" s="14">
        <v>306505885.98000002</v>
      </c>
      <c r="H25" s="15">
        <v>311628677.98000002</v>
      </c>
    </row>
    <row r="26" spans="1:8" x14ac:dyDescent="0.25">
      <c r="A26" s="9" t="s">
        <v>247</v>
      </c>
      <c r="B26" s="9" t="s">
        <v>248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5">
        <v>5122792</v>
      </c>
    </row>
    <row r="27" spans="1:8" x14ac:dyDescent="0.25">
      <c r="A27" s="9" t="s">
        <v>249</v>
      </c>
      <c r="B27" s="9" t="s">
        <v>250</v>
      </c>
      <c r="C27" s="9">
        <v>0</v>
      </c>
      <c r="D27" s="14">
        <v>306505885.98000002</v>
      </c>
      <c r="E27" s="9">
        <v>0</v>
      </c>
      <c r="F27" s="9">
        <v>0</v>
      </c>
      <c r="G27" s="14">
        <v>306505885.98000002</v>
      </c>
      <c r="H27" s="15">
        <v>306505885.98000002</v>
      </c>
    </row>
    <row r="28" spans="1:8" x14ac:dyDescent="0.25">
      <c r="A28" s="9" t="s">
        <v>251</v>
      </c>
      <c r="B28" s="9" t="s">
        <v>252</v>
      </c>
      <c r="C28" s="14">
        <v>10000000</v>
      </c>
      <c r="D28" s="14">
        <v>266472824.22999999</v>
      </c>
      <c r="E28" s="9">
        <v>0</v>
      </c>
      <c r="F28" s="9">
        <v>0</v>
      </c>
      <c r="G28" s="14">
        <v>276472824.23000002</v>
      </c>
      <c r="H28" s="15">
        <v>302240735.33999997</v>
      </c>
    </row>
    <row r="29" spans="1:8" x14ac:dyDescent="0.25">
      <c r="A29" s="9" t="s">
        <v>253</v>
      </c>
      <c r="B29" s="9" t="s">
        <v>254</v>
      </c>
      <c r="C29" s="14">
        <v>10000000</v>
      </c>
      <c r="D29" s="14">
        <v>266472824.22999999</v>
      </c>
      <c r="E29" s="9">
        <v>0</v>
      </c>
      <c r="F29" s="9">
        <v>0</v>
      </c>
      <c r="G29" s="14">
        <v>276472824.23000002</v>
      </c>
      <c r="H29" s="15">
        <v>302240735.33999997</v>
      </c>
    </row>
    <row r="30" spans="1:8" x14ac:dyDescent="0.25">
      <c r="A30" s="9" t="s">
        <v>255</v>
      </c>
      <c r="B30" s="9" t="s">
        <v>256</v>
      </c>
      <c r="C30" s="9">
        <v>0</v>
      </c>
      <c r="D30" s="14">
        <v>60919515.380000003</v>
      </c>
      <c r="E30" s="9">
        <v>0</v>
      </c>
      <c r="F30" s="9">
        <v>0</v>
      </c>
      <c r="G30" s="14">
        <v>60919515.380000003</v>
      </c>
      <c r="H30" s="15">
        <v>80605755.379999995</v>
      </c>
    </row>
    <row r="31" spans="1:8" x14ac:dyDescent="0.25">
      <c r="A31" s="9" t="s">
        <v>257</v>
      </c>
      <c r="B31" s="9" t="s">
        <v>258</v>
      </c>
      <c r="C31" s="9">
        <v>0</v>
      </c>
      <c r="D31" s="14">
        <v>202841762.69</v>
      </c>
      <c r="E31" s="9">
        <v>0</v>
      </c>
      <c r="F31" s="9">
        <v>0</v>
      </c>
      <c r="G31" s="14">
        <v>202841762.69</v>
      </c>
      <c r="H31" s="15">
        <v>219643436.69</v>
      </c>
    </row>
    <row r="32" spans="1:8" x14ac:dyDescent="0.25">
      <c r="A32" s="9" t="s">
        <v>259</v>
      </c>
      <c r="B32" s="9" t="s">
        <v>260</v>
      </c>
      <c r="C32" s="14">
        <v>10000000</v>
      </c>
      <c r="D32" s="14">
        <v>931889.27</v>
      </c>
      <c r="E32" s="9">
        <v>0</v>
      </c>
      <c r="F32" s="9">
        <v>0</v>
      </c>
      <c r="G32" s="14">
        <v>10931889.27</v>
      </c>
      <c r="H32" s="15">
        <v>1272801.27</v>
      </c>
    </row>
    <row r="33" spans="1:8" x14ac:dyDescent="0.25">
      <c r="A33" s="9" t="s">
        <v>261</v>
      </c>
      <c r="B33" s="9" t="s">
        <v>262</v>
      </c>
      <c r="C33" s="14">
        <v>10000000</v>
      </c>
      <c r="D33" s="14">
        <v>931889.27</v>
      </c>
      <c r="E33" s="9">
        <v>0</v>
      </c>
      <c r="F33" s="9">
        <v>0</v>
      </c>
      <c r="G33" s="14">
        <v>10931889.27</v>
      </c>
      <c r="H33" s="15">
        <v>1272801.27</v>
      </c>
    </row>
    <row r="34" spans="1:8" x14ac:dyDescent="0.25">
      <c r="A34" s="9" t="s">
        <v>263</v>
      </c>
      <c r="B34" s="9" t="s">
        <v>264</v>
      </c>
      <c r="C34" s="9">
        <v>0</v>
      </c>
      <c r="D34" s="14">
        <v>1779656.89</v>
      </c>
      <c r="E34" s="9">
        <v>0</v>
      </c>
      <c r="F34" s="9">
        <v>0</v>
      </c>
      <c r="G34" s="14">
        <v>1779656.89</v>
      </c>
      <c r="H34" s="15">
        <v>718742</v>
      </c>
    </row>
  </sheetData>
  <mergeCells count="7">
    <mergeCell ref="A1:H1"/>
    <mergeCell ref="A2:H2"/>
    <mergeCell ref="A3:A4"/>
    <mergeCell ref="B3:B4"/>
    <mergeCell ref="C3:C4"/>
    <mergeCell ref="D3:E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agosto 2018</vt:lpstr>
      <vt:lpstr>Ingresos Agosto 2018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Sistemas</cp:lastModifiedBy>
  <dcterms:created xsi:type="dcterms:W3CDTF">2018-07-04T15:44:25Z</dcterms:created>
  <dcterms:modified xsi:type="dcterms:W3CDTF">2018-09-05T02:32:01Z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7c3995d0-6752-4337-afd7-d8570aaeb953</vt:lpwstr>
  </property>
</Properties>
</file>